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<sst xmlns="http://schemas.openxmlformats.org/spreadsheetml/2006/main" count="25" uniqueCount="24">
  <si>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</si>
  <si>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</si>
  <si>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</si>
  <si>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</si>
  <si>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</si>
  <si>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</si>
  <si>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</si>
  <si>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</si>
  <si>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</si>
  <si>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</si>
  <si>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</si>
  <si>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</si>
  <si>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</si>
  <si>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</si>
  <si>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</si>
  <si>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</si>
  <si>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</si>
  <si>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</si>
  <si>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</si>
  <si>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</si>
  <si>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</si>
  <si>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</si>
  <si>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</si>
  <si>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2017 PRORROGADO DEL 2016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</si>
</sst>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133350</xdr:rowOff>
    </xdr:from>
    <xdr:to>
      <xdr:col>0</xdr:col>
      <xdr:colOff>1028700</xdr:colOff>
      <xdr:row>0</xdr:row>
      <xdr:rowOff>923925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3350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K12" sqref="K12"/>
    </sheetView>
  </sheetViews>
  <sheetFormatPr defaultColWidth="11.421875" defaultRowHeight="12.75" outlineLevelRow="2"/>
  <cols>
    <col min="1" max="1" width="33.28125" style="0" customWidth="1"/>
    <col min="2" max="2" width="12.7109375" style="0" bestFit="1" customWidth="1"/>
    <col min="3" max="3" width="12.57421875" style="0" customWidth="1"/>
    <col min="4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28822889</v>
      </c>
      <c r="C4" s="17">
        <v>198176</v>
      </c>
      <c r="D4" s="17">
        <v>422530</v>
      </c>
      <c r="E4" s="17">
        <f>SUM(B4:D4)</f>
        <v>29443595</v>
      </c>
      <c r="F4" s="17">
        <v>0</v>
      </c>
      <c r="G4" s="17">
        <f>E4-F4</f>
        <v>29443595</v>
      </c>
    </row>
    <row r="5" spans="1:7" s="12" customFormat="1" ht="30.75" customHeight="1" outlineLevel="2">
      <c r="A5" s="16" t="s">
        <v>1</v>
      </c>
      <c r="B5" s="17">
        <v>30840634</v>
      </c>
      <c r="C5" s="17">
        <v>766346</v>
      </c>
      <c r="D5" s="17">
        <v>1310490</v>
      </c>
      <c r="E5" s="17">
        <f aca="true" t="shared" si="0" ref="E5:E10">SUM(B5:D5)</f>
        <v>32917470</v>
      </c>
      <c r="F5" s="17">
        <v>899784</v>
      </c>
      <c r="G5" s="17">
        <f>E5-F5</f>
        <v>32017686</v>
      </c>
    </row>
    <row r="6" spans="1:7" s="12" customFormat="1" ht="24" customHeight="1" outlineLevel="2">
      <c r="A6" s="16" t="s">
        <v>2</v>
      </c>
      <c r="B6" s="17">
        <v>377010</v>
      </c>
      <c r="C6" s="17">
        <v>0</v>
      </c>
      <c r="D6" s="17">
        <v>189955</v>
      </c>
      <c r="E6" s="17">
        <f t="shared" si="0"/>
        <v>566965</v>
      </c>
      <c r="F6" s="17">
        <v>0</v>
      </c>
      <c r="G6" s="17">
        <f>E6-F6</f>
        <v>566965</v>
      </c>
    </row>
    <row r="7" spans="1:7" s="12" customFormat="1" ht="28.5" customHeight="1" outlineLevel="2">
      <c r="A7" s="16" t="s">
        <v>3</v>
      </c>
      <c r="B7" s="17">
        <v>3204227</v>
      </c>
      <c r="C7" s="17">
        <v>0</v>
      </c>
      <c r="D7" s="17">
        <v>0</v>
      </c>
      <c r="E7" s="17">
        <f t="shared" si="0"/>
        <v>3204227</v>
      </c>
      <c r="F7" s="17">
        <v>964522</v>
      </c>
      <c r="G7" s="17">
        <f>E7-F7</f>
        <v>2239705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63244760</v>
      </c>
      <c r="C8" s="18">
        <f t="shared" si="1"/>
        <v>964522</v>
      </c>
      <c r="D8" s="18">
        <f t="shared" si="1"/>
        <v>1922975</v>
      </c>
      <c r="E8" s="18">
        <f t="shared" si="1"/>
        <v>66132257</v>
      </c>
      <c r="F8" s="18">
        <f t="shared" si="1"/>
        <v>1864306</v>
      </c>
      <c r="G8" s="18">
        <f t="shared" si="1"/>
        <v>64267951</v>
      </c>
    </row>
    <row r="9" spans="1:7" s="12" customFormat="1" ht="24.75" customHeight="1" outlineLevel="2">
      <c r="A9" s="19" t="s">
        <v>4</v>
      </c>
      <c r="B9" s="20">
        <v>0</v>
      </c>
      <c r="C9" s="20">
        <v>0</v>
      </c>
      <c r="D9" s="20">
        <v>1702115</v>
      </c>
      <c r="E9" s="17">
        <f t="shared" si="0"/>
        <v>1702115</v>
      </c>
      <c r="F9" s="20">
        <v>0</v>
      </c>
      <c r="G9" s="17">
        <f>E9-F9</f>
        <v>1702115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0</v>
      </c>
      <c r="C11" s="21">
        <f t="shared" si="2"/>
        <v>0</v>
      </c>
      <c r="D11" s="21">
        <f t="shared" si="2"/>
        <v>1702115</v>
      </c>
      <c r="E11" s="21">
        <f t="shared" si="2"/>
        <v>1702115</v>
      </c>
      <c r="F11" s="21">
        <f t="shared" si="2"/>
        <v>0</v>
      </c>
      <c r="G11" s="21">
        <f t="shared" si="2"/>
        <v>1702115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63244760</v>
      </c>
      <c r="C12" s="22">
        <f t="shared" si="3"/>
        <v>964522</v>
      </c>
      <c r="D12" s="22">
        <f t="shared" si="3"/>
        <v>3625090</v>
      </c>
      <c r="E12" s="22">
        <f t="shared" si="3"/>
        <v>67834372</v>
      </c>
      <c r="F12" s="22">
        <f t="shared" si="3"/>
        <v>1864306</v>
      </c>
      <c r="G12" s="22">
        <f t="shared" si="3"/>
        <v>65970066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0</v>
      </c>
      <c r="C14" s="20">
        <v>0</v>
      </c>
      <c r="D14" s="20">
        <v>0</v>
      </c>
      <c r="E14" s="17">
        <f>SUM(B14:D14)</f>
        <v>0</v>
      </c>
      <c r="F14" s="20">
        <v>0</v>
      </c>
      <c r="G14" s="17">
        <f>E14-F14</f>
        <v>0</v>
      </c>
    </row>
    <row r="15" spans="1:7" s="12" customFormat="1" ht="36" customHeight="1" outlineLevel="2">
      <c r="A15" s="19" t="s">
        <v>7</v>
      </c>
      <c r="B15" s="20">
        <v>1610000</v>
      </c>
      <c r="C15" s="20">
        <v>0</v>
      </c>
      <c r="D15" s="20">
        <v>0</v>
      </c>
      <c r="E15" s="17">
        <f>SUM(B15:D15)</f>
        <v>1610000</v>
      </c>
      <c r="F15" s="20">
        <v>0</v>
      </c>
      <c r="G15" s="17">
        <f>E15-F15</f>
        <v>1610000</v>
      </c>
    </row>
    <row r="16" spans="1:7" s="24" customFormat="1" ht="27" customHeight="1">
      <c r="A16" s="6" t="s">
        <v>21</v>
      </c>
      <c r="B16" s="23">
        <f aca="true" t="shared" si="4" ref="B16:G16">SUM(B14:B15)</f>
        <v>1610000</v>
      </c>
      <c r="C16" s="23">
        <f t="shared" si="4"/>
        <v>0</v>
      </c>
      <c r="D16" s="23">
        <f t="shared" si="4"/>
        <v>0</v>
      </c>
      <c r="E16" s="23">
        <f t="shared" si="4"/>
        <v>1610000</v>
      </c>
      <c r="F16" s="23">
        <f t="shared" si="4"/>
        <v>0</v>
      </c>
      <c r="G16" s="23">
        <f t="shared" si="4"/>
        <v>1610000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1610000</v>
      </c>
      <c r="C17" s="25">
        <f t="shared" si="5"/>
        <v>0</v>
      </c>
      <c r="D17" s="25">
        <f t="shared" si="5"/>
        <v>0</v>
      </c>
      <c r="E17" s="25">
        <f t="shared" si="5"/>
        <v>1610000</v>
      </c>
      <c r="F17" s="25">
        <f t="shared" si="5"/>
        <v>0</v>
      </c>
      <c r="G17" s="25">
        <f t="shared" si="5"/>
        <v>1610000</v>
      </c>
    </row>
    <row r="18" spans="1:7" s="12" customFormat="1" ht="26.25" customHeight="1">
      <c r="A18" s="4" t="s">
        <v>20</v>
      </c>
      <c r="B18" s="26">
        <f aca="true" t="shared" si="6" ref="B18:G18">B12+B17</f>
        <v>64854760</v>
      </c>
      <c r="C18" s="26">
        <f t="shared" si="6"/>
        <v>964522</v>
      </c>
      <c r="D18" s="26">
        <f t="shared" si="6"/>
        <v>3625090</v>
      </c>
      <c r="E18" s="26">
        <f t="shared" si="6"/>
        <v>69444372</v>
      </c>
      <c r="F18" s="26">
        <f t="shared" si="6"/>
        <v>1864306</v>
      </c>
      <c r="G18" s="26">
        <f t="shared" si="6"/>
        <v>67580066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2017-01-23T11:01:12Z</cp:lastPrinted>
  <dcterms:created xsi:type="dcterms:W3CDTF">2016-09-01T07:02:57Z</dcterms:created>
  <dcterms:modified xsi:type="dcterms:W3CDTF">2017-01-23T11:01:25Z</dcterms:modified>
  <cp:category/>
  <cp:version/>
  <cp:contentType/>
  <cp:contentStatus/>
</cp:coreProperties>
</file>