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D0A76619-75B4-4BB5-B5CB-CC3A584B3C98}" xr6:coauthVersionLast="47" xr6:coauthVersionMax="47" xr10:uidLastSave="{00000000-0000-0000-0000-000000000000}"/>
  <bookViews>
    <workbookView xWindow="-120" yWindow="-120" windowWidth="29040" windowHeight="15720" xr2:uid="{39F5FEF7-F137-4F7D-98C2-FA8D9C87A3C3}"/>
  </bookViews>
  <sheets>
    <sheet name="Aplicaciones_eliminada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W29" i="1" s="1"/>
  <c r="V28" i="1"/>
  <c r="V29" i="1" s="1"/>
  <c r="U28" i="1"/>
  <c r="Q28" i="1"/>
  <c r="P28" i="1"/>
  <c r="O28" i="1"/>
  <c r="R28" i="1" s="1"/>
  <c r="K28" i="1"/>
  <c r="K29" i="1" s="1"/>
  <c r="J28" i="1"/>
  <c r="I28" i="1"/>
  <c r="L28" i="1" s="1"/>
  <c r="H28" i="1"/>
  <c r="N28" i="1" s="1"/>
  <c r="T28" i="1" s="1"/>
  <c r="E28" i="1"/>
  <c r="D28" i="1"/>
  <c r="C28" i="1"/>
  <c r="F28" i="1" s="1"/>
  <c r="H27" i="1"/>
  <c r="N27" i="1" s="1"/>
  <c r="T27" i="1" s="1"/>
  <c r="W25" i="1"/>
  <c r="V25" i="1"/>
  <c r="Q25" i="1"/>
  <c r="P25" i="1"/>
  <c r="K25" i="1"/>
  <c r="J25" i="1"/>
  <c r="J29" i="1" s="1"/>
  <c r="H25" i="1"/>
  <c r="N25" i="1" s="1"/>
  <c r="T25" i="1" s="1"/>
  <c r="E25" i="1"/>
  <c r="E29" i="1" s="1"/>
  <c r="D25" i="1"/>
  <c r="D29" i="1" s="1"/>
  <c r="U24" i="1"/>
  <c r="U25" i="1" s="1"/>
  <c r="X25" i="1" s="1"/>
  <c r="O24" i="1"/>
  <c r="O25" i="1" s="1"/>
  <c r="H24" i="1"/>
  <c r="N24" i="1" s="1"/>
  <c r="T24" i="1" s="1"/>
  <c r="W22" i="1"/>
  <c r="V22" i="1"/>
  <c r="U22" i="1"/>
  <c r="X22" i="1" s="1"/>
  <c r="Q22" i="1"/>
  <c r="Q29" i="1" s="1"/>
  <c r="P22" i="1"/>
  <c r="P29" i="1" s="1"/>
  <c r="O22" i="1"/>
  <c r="R22" i="1" s="1"/>
  <c r="K22" i="1"/>
  <c r="J22" i="1"/>
  <c r="I22" i="1"/>
  <c r="L22" i="1" s="1"/>
  <c r="H22" i="1"/>
  <c r="N22" i="1" s="1"/>
  <c r="T22" i="1" s="1"/>
  <c r="F22" i="1"/>
  <c r="E22" i="1"/>
  <c r="D22" i="1"/>
  <c r="C22" i="1"/>
  <c r="W21" i="1"/>
  <c r="Q21" i="1"/>
  <c r="N21" i="1"/>
  <c r="T21" i="1" s="1"/>
  <c r="K21" i="1"/>
  <c r="H21" i="1"/>
  <c r="H20" i="1"/>
  <c r="N20" i="1" s="1"/>
  <c r="T20" i="1" s="1"/>
  <c r="H19" i="1"/>
  <c r="N19" i="1" s="1"/>
  <c r="T19" i="1" s="1"/>
  <c r="H16" i="1"/>
  <c r="N16" i="1" s="1"/>
  <c r="T16" i="1" s="1"/>
  <c r="W14" i="1"/>
  <c r="V14" i="1"/>
  <c r="V15" i="1" s="1"/>
  <c r="U14" i="1"/>
  <c r="U15" i="1" s="1"/>
  <c r="Q14" i="1"/>
  <c r="O14" i="1"/>
  <c r="K14" i="1"/>
  <c r="I14" i="1"/>
  <c r="H14" i="1"/>
  <c r="N14" i="1" s="1"/>
  <c r="T14" i="1" s="1"/>
  <c r="E14" i="1"/>
  <c r="C14" i="1"/>
  <c r="V13" i="1"/>
  <c r="P13" i="1"/>
  <c r="P14" i="1" s="1"/>
  <c r="J13" i="1"/>
  <c r="I24" i="1" s="1"/>
  <c r="I25" i="1" s="1"/>
  <c r="H13" i="1"/>
  <c r="N13" i="1" s="1"/>
  <c r="T13" i="1" s="1"/>
  <c r="D13" i="1"/>
  <c r="C24" i="1" s="1"/>
  <c r="C25" i="1" s="1"/>
  <c r="V11" i="1"/>
  <c r="U11" i="1"/>
  <c r="Q11" i="1"/>
  <c r="P11" i="1"/>
  <c r="O11" i="1"/>
  <c r="R11" i="1" s="1"/>
  <c r="K11" i="1"/>
  <c r="K15" i="1" s="1"/>
  <c r="J11" i="1"/>
  <c r="I11" i="1"/>
  <c r="L11" i="1" s="1"/>
  <c r="H11" i="1"/>
  <c r="N11" i="1" s="1"/>
  <c r="T11" i="1" s="1"/>
  <c r="E11" i="1"/>
  <c r="E15" i="1" s="1"/>
  <c r="D11" i="1"/>
  <c r="C11" i="1"/>
  <c r="F11" i="1" s="1"/>
  <c r="W10" i="1"/>
  <c r="W11" i="1" s="1"/>
  <c r="W15" i="1" s="1"/>
  <c r="Q10" i="1"/>
  <c r="K10" i="1"/>
  <c r="H10" i="1"/>
  <c r="N10" i="1" s="1"/>
  <c r="T10" i="1" s="1"/>
  <c r="H9" i="1"/>
  <c r="N9" i="1" s="1"/>
  <c r="T9" i="1" s="1"/>
  <c r="G9" i="1"/>
  <c r="M9" i="1" s="1"/>
  <c r="S9" i="1" s="1"/>
  <c r="W8" i="1"/>
  <c r="V8" i="1"/>
  <c r="U8" i="1"/>
  <c r="X8" i="1" s="1"/>
  <c r="Q8" i="1"/>
  <c r="Q15" i="1" s="1"/>
  <c r="P8" i="1"/>
  <c r="O8" i="1"/>
  <c r="K8" i="1"/>
  <c r="J8" i="1"/>
  <c r="I8" i="1"/>
  <c r="L8" i="1" s="1"/>
  <c r="H8" i="1"/>
  <c r="N8" i="1" s="1"/>
  <c r="T8" i="1" s="1"/>
  <c r="E8" i="1"/>
  <c r="D8" i="1"/>
  <c r="C8" i="1"/>
  <c r="F8" i="1" s="1"/>
  <c r="H7" i="1"/>
  <c r="N7" i="1" s="1"/>
  <c r="T7" i="1" s="1"/>
  <c r="W5" i="1"/>
  <c r="V5" i="1"/>
  <c r="U5" i="1"/>
  <c r="X5" i="1" s="1"/>
  <c r="Q5" i="1"/>
  <c r="P5" i="1"/>
  <c r="K5" i="1"/>
  <c r="J5" i="1"/>
  <c r="H5" i="1"/>
  <c r="N5" i="1" s="1"/>
  <c r="T5" i="1" s="1"/>
  <c r="E5" i="1"/>
  <c r="D5" i="1"/>
  <c r="U4" i="1"/>
  <c r="O4" i="1"/>
  <c r="O5" i="1" s="1"/>
  <c r="R5" i="1" s="1"/>
  <c r="I4" i="1"/>
  <c r="I5" i="1" s="1"/>
  <c r="L5" i="1" s="1"/>
  <c r="H4" i="1"/>
  <c r="N4" i="1" s="1"/>
  <c r="T4" i="1" s="1"/>
  <c r="C4" i="1"/>
  <c r="C5" i="1" s="1"/>
  <c r="H1" i="1"/>
  <c r="N1" i="1" s="1"/>
  <c r="T1" i="1" s="1"/>
  <c r="P15" i="1" l="1"/>
  <c r="R14" i="1"/>
  <c r="X11" i="1"/>
  <c r="U29" i="1"/>
  <c r="F14" i="1"/>
  <c r="C15" i="1"/>
  <c r="F5" i="1"/>
  <c r="O15" i="1"/>
  <c r="R25" i="1"/>
  <c r="R29" i="1" s="1"/>
  <c r="O29" i="1"/>
  <c r="F25" i="1"/>
  <c r="F29" i="1" s="1"/>
  <c r="C29" i="1"/>
  <c r="I29" i="1"/>
  <c r="L25" i="1"/>
  <c r="L29" i="1" s="1"/>
  <c r="R8" i="1"/>
  <c r="X28" i="1"/>
  <c r="X29" i="1" s="1"/>
  <c r="D14" i="1"/>
  <c r="D15" i="1" s="1"/>
  <c r="I15" i="1"/>
  <c r="X14" i="1"/>
  <c r="J14" i="1"/>
  <c r="J15" i="1" s="1"/>
  <c r="R15" i="1" l="1"/>
  <c r="X15" i="1"/>
  <c r="F15" i="1"/>
  <c r="L14" i="1"/>
  <c r="L15" i="1" s="1"/>
</calcChain>
</file>

<file path=xl/sharedStrings.xml><?xml version="1.0" encoding="utf-8"?>
<sst xmlns="http://schemas.openxmlformats.org/spreadsheetml/2006/main" count="124" uniqueCount="34">
  <si>
    <t xml:space="preserve">PARTIDAS ELIMINADAS INGRESOS </t>
  </si>
  <si>
    <t>Cap.</t>
  </si>
  <si>
    <t>Denominación</t>
  </si>
  <si>
    <t>Entidad Local</t>
  </si>
  <si>
    <t>Monte del Pilar</t>
  </si>
  <si>
    <t>PAMMASA</t>
  </si>
  <si>
    <t>Total</t>
  </si>
  <si>
    <t>I</t>
  </si>
  <si>
    <t>IMPUESTOS DIRECTOS</t>
  </si>
  <si>
    <t>113.00 IMPUESTO SOBRE BIENES INMUEBLES DE NATURALEZA URBANA</t>
  </si>
  <si>
    <t>TOTAL CAPÍTULO I</t>
  </si>
  <si>
    <t>II</t>
  </si>
  <si>
    <t>IMPUESTOS INDIRECTOS</t>
  </si>
  <si>
    <t>29000 IMPUESTO SOBRE CONSTRUCCIONES</t>
  </si>
  <si>
    <t>TOTAL CAPÍTULO II</t>
  </si>
  <si>
    <t>III</t>
  </si>
  <si>
    <t>TASAS Y OTROS INGRESOS</t>
  </si>
  <si>
    <t>34904 PRÉSTACIÓN DE SERVICIOS</t>
  </si>
  <si>
    <t>TOTAL CAPÍTULO III</t>
  </si>
  <si>
    <t>IV</t>
  </si>
  <si>
    <t>TRANSFERENCIAS CORRIENTES</t>
  </si>
  <si>
    <t>40000 TRANSFERENCIAS CORRIENTES DE LA ADMON. GENERAL DE LA ENTIDAD LOCAL</t>
  </si>
  <si>
    <t>TOTAL CAPÍTULO IV</t>
  </si>
  <si>
    <t>TOTAL PRESUPUESTO:</t>
  </si>
  <si>
    <t xml:space="preserve">PARTIDAS ELIMINADAS GASTOS  </t>
  </si>
  <si>
    <t>GASTOS EN BIENES CORRIENTES Y SERVICIOS</t>
  </si>
  <si>
    <t>21200 REPARACIONES, MTO. CONSER. EDIFICIOS PÚBLICOS Y OTRAS CONSTR</t>
  </si>
  <si>
    <t>22127 CONTRATACIÓN DEL SERVICIO DE ALQUILER DE VIVIENDAS</t>
  </si>
  <si>
    <t>22502 TRIBUTOS DE LAS ENTIDADES LOCALES.</t>
  </si>
  <si>
    <t>41000 TRANSFERENCIAS CORRIENTES AL PATRONATO MONTE DEL PILAR</t>
  </si>
  <si>
    <t>VI</t>
  </si>
  <si>
    <t>INVERSIONES REALES</t>
  </si>
  <si>
    <t>1523-62200 EDIFICIOS Y OTRAS CONSTRUCCIONES  USO OPERATIVO DE SERVICIOS</t>
  </si>
  <si>
    <t>TOTAL CAPÍTULO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</si>
</sst>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Aptos Narrow"/>
      <family val="2"/>
    </font>
    <font>
      <b/>
      <sz val="10"/>
      <color rgb="FF000000"/>
      <name val="Calibri"/>
      <family val="2"/>
    </font>
    <font>
      <sz val="10"/>
      <color rgb="FF000000"/>
      <name val="Aptos Narrow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 wrapText="1"/>
    </xf>
    <xf numFmtId="0" fontId="5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CONSOLIDACION_PRESUPUESTO_2025.ods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CONSOLIDACION_PRESUPUESTO_2025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s_consolidados"/>
      <sheetName val="Aplicaciones_eliminadas"/>
      <sheetName val="BASE"/>
    </sheetNames>
    <sheetDataSet>
      <sheetData sheetId="0">
        <row r="7">
          <cell r="D7">
            <v>1073806</v>
          </cell>
          <cell r="L7">
            <v>1089913.0899999999</v>
          </cell>
          <cell r="T7">
            <v>1106261.7863499997</v>
          </cell>
          <cell r="AB7">
            <v>1122855.7131452495</v>
          </cell>
        </row>
      </sheetData>
      <sheetData sheetId="1">
        <row r="5">
          <cell r="F5">
            <v>168840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D188-6933-4146-9540-1629FEB8397C}">
  <dimension ref="A1:X90"/>
  <sheetViews>
    <sheetView tabSelected="1" workbookViewId="0">
      <selection activeCell="H7" sqref="H7"/>
    </sheetView>
  </sheetViews>
  <sheetFormatPr baseColWidth="10" defaultColWidth="13" defaultRowHeight="13.5" x14ac:dyDescent="0.25"/>
  <cols>
    <col min="1" max="1" width="5" style="6" bestFit="1" customWidth="1"/>
    <col min="2" max="2" width="50" style="22" customWidth="1"/>
    <col min="3" max="4" width="14.7109375" style="11" bestFit="1" customWidth="1"/>
    <col min="5" max="5" width="13.5703125" style="11" bestFit="1" customWidth="1"/>
    <col min="6" max="6" width="14.7109375" style="11" bestFit="1" customWidth="1"/>
    <col min="7" max="7" width="5" style="6" bestFit="1" customWidth="1"/>
    <col min="8" max="8" width="50" style="22" customWidth="1"/>
    <col min="9" max="10" width="14.7109375" style="11" bestFit="1" customWidth="1"/>
    <col min="11" max="11" width="13.5703125" style="11" bestFit="1" customWidth="1"/>
    <col min="12" max="12" width="14.7109375" style="11" bestFit="1" customWidth="1"/>
    <col min="13" max="13" width="5" style="6" bestFit="1" customWidth="1"/>
    <col min="14" max="14" width="50" style="22" customWidth="1"/>
    <col min="15" max="16" width="14.7109375" style="11" bestFit="1" customWidth="1"/>
    <col min="17" max="17" width="13.5703125" style="11" bestFit="1" customWidth="1"/>
    <col min="18" max="18" width="14.7109375" style="11" bestFit="1" customWidth="1"/>
    <col min="19" max="19" width="5" style="6" bestFit="1" customWidth="1"/>
    <col min="20" max="20" width="50" style="22" customWidth="1"/>
    <col min="21" max="22" width="14.7109375" style="11" bestFit="1" customWidth="1"/>
    <col min="23" max="23" width="13.5703125" style="11" bestFit="1" customWidth="1"/>
    <col min="24" max="24" width="14.7109375" style="11" bestFit="1" customWidth="1"/>
    <col min="25" max="25" width="13" style="11" customWidth="1"/>
    <col min="26" max="16384" width="13" style="11"/>
  </cols>
  <sheetData>
    <row r="1" spans="1:24" s="3" customFormat="1" ht="21.95" customHeight="1" x14ac:dyDescent="0.3">
      <c r="A1" s="1"/>
      <c r="B1" s="2" t="s">
        <v>0</v>
      </c>
      <c r="C1" s="2">
        <v>2025</v>
      </c>
      <c r="D1" s="2"/>
      <c r="E1" s="2"/>
      <c r="F1" s="2"/>
      <c r="G1" s="1"/>
      <c r="H1" s="2" t="str">
        <f>+B1</f>
        <v xml:space="preserve">PARTIDAS ELIMINADAS INGRESOS </v>
      </c>
      <c r="I1" s="2">
        <v>2026</v>
      </c>
      <c r="J1" s="2"/>
      <c r="K1" s="2"/>
      <c r="L1" s="2"/>
      <c r="M1" s="1"/>
      <c r="N1" s="2" t="str">
        <f>+H1</f>
        <v xml:space="preserve">PARTIDAS ELIMINADAS INGRESOS </v>
      </c>
      <c r="O1" s="2">
        <v>2027</v>
      </c>
      <c r="P1" s="2"/>
      <c r="Q1" s="2"/>
      <c r="R1" s="2"/>
      <c r="S1" s="1"/>
      <c r="T1" s="2" t="str">
        <f>+N1</f>
        <v xml:space="preserve">PARTIDAS ELIMINADAS INGRESOS </v>
      </c>
      <c r="U1" s="2">
        <v>2028</v>
      </c>
      <c r="V1" s="2"/>
      <c r="W1" s="2"/>
      <c r="X1" s="2"/>
    </row>
    <row r="2" spans="1:24" s="6" customFormat="1" ht="21.9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1</v>
      </c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4" t="s">
        <v>1</v>
      </c>
      <c r="N2" s="4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4" t="s">
        <v>1</v>
      </c>
      <c r="T2" s="4" t="s">
        <v>2</v>
      </c>
      <c r="U2" s="5" t="s">
        <v>3</v>
      </c>
      <c r="V2" s="5" t="s">
        <v>4</v>
      </c>
      <c r="W2" s="5" t="s">
        <v>5</v>
      </c>
      <c r="X2" s="5" t="s">
        <v>6</v>
      </c>
    </row>
    <row r="3" spans="1:24" ht="21.95" customHeight="1" x14ac:dyDescent="0.25">
      <c r="A3" s="7" t="s">
        <v>7</v>
      </c>
      <c r="B3" s="8" t="s">
        <v>8</v>
      </c>
      <c r="C3" s="9"/>
      <c r="D3" s="10"/>
      <c r="E3" s="9"/>
      <c r="F3" s="9"/>
      <c r="G3" s="7" t="s">
        <v>7</v>
      </c>
      <c r="H3" s="8" t="s">
        <v>8</v>
      </c>
      <c r="I3" s="9"/>
      <c r="J3" s="9"/>
      <c r="K3" s="9"/>
      <c r="L3" s="9"/>
      <c r="M3" s="7" t="s">
        <v>7</v>
      </c>
      <c r="N3" s="8" t="s">
        <v>8</v>
      </c>
      <c r="O3" s="9"/>
      <c r="P3" s="9"/>
      <c r="Q3" s="9"/>
      <c r="R3" s="9"/>
      <c r="S3" s="7" t="s">
        <v>7</v>
      </c>
      <c r="T3" s="8" t="s">
        <v>8</v>
      </c>
      <c r="U3" s="9"/>
      <c r="V3" s="9"/>
      <c r="W3" s="9"/>
      <c r="X3" s="9"/>
    </row>
    <row r="4" spans="1:24" ht="25.5" x14ac:dyDescent="0.25">
      <c r="A4" s="7"/>
      <c r="B4" s="8" t="s">
        <v>9</v>
      </c>
      <c r="C4" s="9">
        <f>168840</f>
        <v>168840</v>
      </c>
      <c r="D4" s="10"/>
      <c r="E4" s="9"/>
      <c r="F4" s="9"/>
      <c r="G4" s="7"/>
      <c r="H4" s="8" t="str">
        <f>+B4</f>
        <v>113.00 IMPUESTO SOBRE BIENES INMUEBLES DE NATURALEZA URBANA</v>
      </c>
      <c r="I4" s="9">
        <f>168840</f>
        <v>168840</v>
      </c>
      <c r="J4" s="10"/>
      <c r="K4" s="9"/>
      <c r="L4" s="9"/>
      <c r="M4" s="7"/>
      <c r="N4" s="8" t="str">
        <f>+H4</f>
        <v>113.00 IMPUESTO SOBRE BIENES INMUEBLES DE NATURALEZA URBANA</v>
      </c>
      <c r="O4" s="9">
        <f>168840</f>
        <v>168840</v>
      </c>
      <c r="P4" s="10"/>
      <c r="Q4" s="9"/>
      <c r="R4" s="9"/>
      <c r="S4" s="7"/>
      <c r="T4" s="8" t="str">
        <f>+N4</f>
        <v>113.00 IMPUESTO SOBRE BIENES INMUEBLES DE NATURALEZA URBANA</v>
      </c>
      <c r="U4" s="9">
        <f>168840</f>
        <v>168840</v>
      </c>
      <c r="V4" s="10"/>
      <c r="W4" s="9"/>
      <c r="X4" s="9"/>
    </row>
    <row r="5" spans="1:24" s="15" customFormat="1" ht="21.95" customHeight="1" x14ac:dyDescent="0.25">
      <c r="A5" s="12"/>
      <c r="B5" s="13" t="s">
        <v>10</v>
      </c>
      <c r="C5" s="14">
        <f>+C4</f>
        <v>168840</v>
      </c>
      <c r="D5" s="14">
        <f>+D4</f>
        <v>0</v>
      </c>
      <c r="E5" s="14">
        <f>+E4</f>
        <v>0</v>
      </c>
      <c r="F5" s="9">
        <f>SUM(C5:E5)</f>
        <v>168840</v>
      </c>
      <c r="G5" s="12"/>
      <c r="H5" s="13" t="str">
        <f>+B5</f>
        <v>TOTAL CAPÍTULO I</v>
      </c>
      <c r="I5" s="14">
        <f>+I4</f>
        <v>168840</v>
      </c>
      <c r="J5" s="14">
        <f>+J4</f>
        <v>0</v>
      </c>
      <c r="K5" s="14">
        <f>+K4</f>
        <v>0</v>
      </c>
      <c r="L5" s="9">
        <f>SUM(I5:K5)</f>
        <v>168840</v>
      </c>
      <c r="M5" s="12"/>
      <c r="N5" s="13" t="str">
        <f>+H5</f>
        <v>TOTAL CAPÍTULO I</v>
      </c>
      <c r="O5" s="14">
        <f>+O4</f>
        <v>168840</v>
      </c>
      <c r="P5" s="14">
        <f>+P4</f>
        <v>0</v>
      </c>
      <c r="Q5" s="14">
        <f>+Q4</f>
        <v>0</v>
      </c>
      <c r="R5" s="9">
        <f>SUM(O5:Q5)</f>
        <v>168840</v>
      </c>
      <c r="S5" s="12"/>
      <c r="T5" s="13" t="str">
        <f>+N5</f>
        <v>TOTAL CAPÍTULO I</v>
      </c>
      <c r="U5" s="14">
        <f>+U4</f>
        <v>168840</v>
      </c>
      <c r="V5" s="14">
        <f>+V4</f>
        <v>0</v>
      </c>
      <c r="W5" s="14">
        <f>+W4</f>
        <v>0</v>
      </c>
      <c r="X5" s="9">
        <f>SUM(U5:W5)</f>
        <v>168840</v>
      </c>
    </row>
    <row r="6" spans="1:24" ht="21.95" customHeight="1" x14ac:dyDescent="0.25">
      <c r="A6" s="7" t="s">
        <v>11</v>
      </c>
      <c r="B6" s="8" t="s">
        <v>12</v>
      </c>
      <c r="C6" s="9"/>
      <c r="D6" s="10"/>
      <c r="E6" s="9"/>
      <c r="F6" s="9"/>
      <c r="G6" s="7" t="s">
        <v>11</v>
      </c>
      <c r="H6" s="8" t="s">
        <v>12</v>
      </c>
      <c r="I6" s="9"/>
      <c r="J6" s="10"/>
      <c r="K6" s="9"/>
      <c r="L6" s="9"/>
      <c r="M6" s="7" t="s">
        <v>11</v>
      </c>
      <c r="N6" s="8" t="s">
        <v>12</v>
      </c>
      <c r="O6" s="9"/>
      <c r="P6" s="10"/>
      <c r="Q6" s="9"/>
      <c r="R6" s="9"/>
      <c r="S6" s="7" t="s">
        <v>11</v>
      </c>
      <c r="T6" s="8" t="s">
        <v>12</v>
      </c>
      <c r="U6" s="9"/>
      <c r="V6" s="10"/>
      <c r="W6" s="9"/>
      <c r="X6" s="9"/>
    </row>
    <row r="7" spans="1:24" ht="21.95" customHeight="1" x14ac:dyDescent="0.25">
      <c r="A7" s="7"/>
      <c r="B7" s="8" t="s">
        <v>13</v>
      </c>
      <c r="C7" s="9">
        <v>1015000</v>
      </c>
      <c r="D7" s="10"/>
      <c r="E7" s="9"/>
      <c r="F7" s="9"/>
      <c r="G7" s="7"/>
      <c r="H7" s="8" t="str">
        <f>+B7</f>
        <v>29000 IMPUESTO SOBRE CONSTRUCCIONES</v>
      </c>
      <c r="I7" s="9"/>
      <c r="J7" s="10"/>
      <c r="K7" s="9"/>
      <c r="L7" s="9"/>
      <c r="M7" s="7"/>
      <c r="N7" s="8" t="str">
        <f>+H7</f>
        <v>29000 IMPUESTO SOBRE CONSTRUCCIONES</v>
      </c>
      <c r="O7" s="9"/>
      <c r="P7" s="10"/>
      <c r="Q7" s="9"/>
      <c r="R7" s="9"/>
      <c r="S7" s="7"/>
      <c r="T7" s="8" t="str">
        <f>+N7</f>
        <v>29000 IMPUESTO SOBRE CONSTRUCCIONES</v>
      </c>
      <c r="U7" s="9">
        <v>47000</v>
      </c>
      <c r="V7" s="10"/>
      <c r="W7" s="9"/>
      <c r="X7" s="9"/>
    </row>
    <row r="8" spans="1:24" s="15" customFormat="1" ht="21.95" customHeight="1" x14ac:dyDescent="0.25">
      <c r="A8" s="12"/>
      <c r="B8" s="13" t="s">
        <v>14</v>
      </c>
      <c r="C8" s="14">
        <f>+C7</f>
        <v>1015000</v>
      </c>
      <c r="D8" s="14">
        <f>+D7</f>
        <v>0</v>
      </c>
      <c r="E8" s="14">
        <f>+E7</f>
        <v>0</v>
      </c>
      <c r="F8" s="9">
        <f>SUM(C8:E8)</f>
        <v>1015000</v>
      </c>
      <c r="G8" s="12"/>
      <c r="H8" s="13" t="str">
        <f>+B8</f>
        <v>TOTAL CAPÍTULO II</v>
      </c>
      <c r="I8" s="14">
        <f>+I7</f>
        <v>0</v>
      </c>
      <c r="J8" s="14">
        <f>+J7</f>
        <v>0</v>
      </c>
      <c r="K8" s="14">
        <f>+K7</f>
        <v>0</v>
      </c>
      <c r="L8" s="9">
        <f>SUM(I8:K8)</f>
        <v>0</v>
      </c>
      <c r="M8" s="12"/>
      <c r="N8" s="13" t="str">
        <f>+H8</f>
        <v>TOTAL CAPÍTULO II</v>
      </c>
      <c r="O8" s="14">
        <f>+O7</f>
        <v>0</v>
      </c>
      <c r="P8" s="14">
        <f>+P7</f>
        <v>0</v>
      </c>
      <c r="Q8" s="14">
        <f>+Q7</f>
        <v>0</v>
      </c>
      <c r="R8" s="9">
        <f>SUM(O8:Q8)</f>
        <v>0</v>
      </c>
      <c r="S8" s="12"/>
      <c r="T8" s="13" t="str">
        <f>+N8</f>
        <v>TOTAL CAPÍTULO II</v>
      </c>
      <c r="U8" s="14">
        <f>+U7</f>
        <v>47000</v>
      </c>
      <c r="V8" s="14">
        <f>+V7</f>
        <v>0</v>
      </c>
      <c r="W8" s="14">
        <f>+W7</f>
        <v>0</v>
      </c>
      <c r="X8" s="9">
        <f>SUM(U8:W8)</f>
        <v>47000</v>
      </c>
    </row>
    <row r="9" spans="1:24" ht="21.95" customHeight="1" x14ac:dyDescent="0.25">
      <c r="A9" s="7" t="s">
        <v>15</v>
      </c>
      <c r="B9" s="8" t="s">
        <v>16</v>
      </c>
      <c r="C9" s="9"/>
      <c r="D9" s="10"/>
      <c r="E9" s="9"/>
      <c r="F9" s="9"/>
      <c r="G9" s="7" t="str">
        <f>+A9</f>
        <v>III</v>
      </c>
      <c r="H9" s="8" t="str">
        <f>+B9</f>
        <v>TASAS Y OTROS INGRESOS</v>
      </c>
      <c r="I9" s="9"/>
      <c r="J9" s="10"/>
      <c r="K9" s="9"/>
      <c r="L9" s="9"/>
      <c r="M9" s="7" t="str">
        <f>+G9</f>
        <v>III</v>
      </c>
      <c r="N9" s="8" t="str">
        <f>+H9</f>
        <v>TASAS Y OTROS INGRESOS</v>
      </c>
      <c r="O9" s="9"/>
      <c r="P9" s="10"/>
      <c r="Q9" s="9"/>
      <c r="R9" s="9"/>
      <c r="S9" s="7" t="str">
        <f>+M9</f>
        <v>III</v>
      </c>
      <c r="T9" s="8" t="str">
        <f>+N9</f>
        <v>TASAS Y OTROS INGRESOS</v>
      </c>
      <c r="U9" s="9"/>
      <c r="V9" s="10"/>
      <c r="W9" s="9"/>
      <c r="X9" s="9"/>
    </row>
    <row r="10" spans="1:24" ht="21.95" customHeight="1" x14ac:dyDescent="0.25">
      <c r="A10" s="7"/>
      <c r="B10" s="8" t="s">
        <v>17</v>
      </c>
      <c r="C10" s="9"/>
      <c r="D10" s="10"/>
      <c r="E10" s="9">
        <v>505394</v>
      </c>
      <c r="F10" s="9"/>
      <c r="G10" s="7"/>
      <c r="H10" s="8" t="str">
        <f>+B10</f>
        <v>34904 PRÉSTACIÓN DE SERVICIOS</v>
      </c>
      <c r="I10" s="9"/>
      <c r="J10" s="10"/>
      <c r="K10" s="9">
        <f>+I19+I20</f>
        <v>510447.93999999994</v>
      </c>
      <c r="L10" s="9"/>
      <c r="M10" s="7"/>
      <c r="N10" s="8" t="str">
        <f>+H10</f>
        <v>34904 PRÉSTACIÓN DE SERVICIOS</v>
      </c>
      <c r="O10" s="9"/>
      <c r="P10" s="10"/>
      <c r="Q10" s="9">
        <f>+O19+O20</f>
        <v>515552.42</v>
      </c>
      <c r="R10" s="9"/>
      <c r="S10" s="7"/>
      <c r="T10" s="8" t="str">
        <f>+N10</f>
        <v>34904 PRÉSTACIÓN DE SERVICIOS</v>
      </c>
      <c r="U10" s="9"/>
      <c r="V10" s="10"/>
      <c r="W10" s="9">
        <f>+U19+U20</f>
        <v>520707.94</v>
      </c>
      <c r="X10" s="9"/>
    </row>
    <row r="11" spans="1:24" s="15" customFormat="1" ht="21.95" customHeight="1" x14ac:dyDescent="0.25">
      <c r="A11" s="12"/>
      <c r="B11" s="13" t="s">
        <v>18</v>
      </c>
      <c r="C11" s="14">
        <f>+C10</f>
        <v>0</v>
      </c>
      <c r="D11" s="14">
        <f>+D10</f>
        <v>0</v>
      </c>
      <c r="E11" s="14">
        <f>+E10</f>
        <v>505394</v>
      </c>
      <c r="F11" s="9">
        <f>SUM(C11:E11)</f>
        <v>505394</v>
      </c>
      <c r="G11" s="12"/>
      <c r="H11" s="13" t="str">
        <f>+B11</f>
        <v>TOTAL CAPÍTULO III</v>
      </c>
      <c r="I11" s="14">
        <f>+I10</f>
        <v>0</v>
      </c>
      <c r="J11" s="14">
        <f>+J10</f>
        <v>0</v>
      </c>
      <c r="K11" s="14">
        <f>+K10</f>
        <v>510447.93999999994</v>
      </c>
      <c r="L11" s="9">
        <f>SUM(I11:K11)</f>
        <v>510447.93999999994</v>
      </c>
      <c r="M11" s="12"/>
      <c r="N11" s="13" t="str">
        <f>+H11</f>
        <v>TOTAL CAPÍTULO III</v>
      </c>
      <c r="O11" s="14">
        <f>+O10</f>
        <v>0</v>
      </c>
      <c r="P11" s="14">
        <f>+P10</f>
        <v>0</v>
      </c>
      <c r="Q11" s="14">
        <f>+Q10</f>
        <v>515552.42</v>
      </c>
      <c r="R11" s="9">
        <f>SUM(O11:Q11)</f>
        <v>515552.42</v>
      </c>
      <c r="S11" s="12"/>
      <c r="T11" s="13" t="str">
        <f>+N11</f>
        <v>TOTAL CAPÍTULO III</v>
      </c>
      <c r="U11" s="14">
        <f>+U10</f>
        <v>0</v>
      </c>
      <c r="V11" s="14">
        <f>+V10</f>
        <v>0</v>
      </c>
      <c r="W11" s="14">
        <f>+W10</f>
        <v>520707.94</v>
      </c>
      <c r="X11" s="9">
        <f>SUM(U11:W11)</f>
        <v>520707.94</v>
      </c>
    </row>
    <row r="12" spans="1:24" ht="21.95" customHeight="1" x14ac:dyDescent="0.25">
      <c r="A12" s="7" t="s">
        <v>19</v>
      </c>
      <c r="B12" s="8" t="s">
        <v>20</v>
      </c>
      <c r="C12" s="9"/>
      <c r="D12" s="9"/>
      <c r="E12" s="9"/>
      <c r="F12" s="9"/>
      <c r="G12" s="7" t="s">
        <v>19</v>
      </c>
      <c r="H12" s="8" t="s">
        <v>20</v>
      </c>
      <c r="I12" s="9"/>
      <c r="J12" s="9"/>
      <c r="K12" s="9"/>
      <c r="L12" s="9"/>
      <c r="M12" s="7" t="s">
        <v>19</v>
      </c>
      <c r="N12" s="8" t="s">
        <v>20</v>
      </c>
      <c r="O12" s="9"/>
      <c r="P12" s="9"/>
      <c r="Q12" s="9"/>
      <c r="R12" s="9"/>
      <c r="S12" s="7" t="s">
        <v>19</v>
      </c>
      <c r="T12" s="8" t="s">
        <v>20</v>
      </c>
      <c r="U12" s="9"/>
      <c r="V12" s="9"/>
      <c r="W12" s="9"/>
      <c r="X12" s="9"/>
    </row>
    <row r="13" spans="1:24" ht="25.5" x14ac:dyDescent="0.25">
      <c r="A13" s="7"/>
      <c r="B13" s="8" t="s">
        <v>21</v>
      </c>
      <c r="C13" s="9"/>
      <c r="D13" s="9">
        <f>+[1]Estados_consolidados!D7</f>
        <v>1073806</v>
      </c>
      <c r="E13" s="9"/>
      <c r="F13" s="9"/>
      <c r="G13" s="7"/>
      <c r="H13" s="8" t="str">
        <f>+B13</f>
        <v>40000 TRANSFERENCIAS CORRIENTES DE LA ADMON. GENERAL DE LA ENTIDAD LOCAL</v>
      </c>
      <c r="I13" s="9"/>
      <c r="J13" s="9">
        <f>+[1]Estados_consolidados!L7</f>
        <v>1089913.0899999999</v>
      </c>
      <c r="K13" s="9"/>
      <c r="L13" s="9"/>
      <c r="M13" s="7"/>
      <c r="N13" s="8" t="str">
        <f>+H13</f>
        <v>40000 TRANSFERENCIAS CORRIENTES DE LA ADMON. GENERAL DE LA ENTIDAD LOCAL</v>
      </c>
      <c r="O13" s="9"/>
      <c r="P13" s="9">
        <f>+[1]Estados_consolidados!T7</f>
        <v>1106261.7863499997</v>
      </c>
      <c r="Q13" s="9"/>
      <c r="R13" s="9"/>
      <c r="S13" s="7"/>
      <c r="T13" s="8" t="str">
        <f>+N13</f>
        <v>40000 TRANSFERENCIAS CORRIENTES DE LA ADMON. GENERAL DE LA ENTIDAD LOCAL</v>
      </c>
      <c r="U13" s="9"/>
      <c r="V13" s="9">
        <f>+[1]Estados_consolidados!AB7</f>
        <v>1122855.7131452495</v>
      </c>
      <c r="W13" s="9"/>
      <c r="X13" s="9"/>
    </row>
    <row r="14" spans="1:24" s="15" customFormat="1" ht="21.95" customHeight="1" x14ac:dyDescent="0.25">
      <c r="A14" s="12"/>
      <c r="B14" s="13" t="s">
        <v>22</v>
      </c>
      <c r="C14" s="14">
        <f>+C13</f>
        <v>0</v>
      </c>
      <c r="D14" s="14">
        <f>+D13</f>
        <v>1073806</v>
      </c>
      <c r="E14" s="14">
        <f>+E13</f>
        <v>0</v>
      </c>
      <c r="F14" s="9">
        <f>SUM(C14:E14)</f>
        <v>1073806</v>
      </c>
      <c r="G14" s="12"/>
      <c r="H14" s="13" t="str">
        <f>+B14</f>
        <v>TOTAL CAPÍTULO IV</v>
      </c>
      <c r="I14" s="14">
        <f>+I13</f>
        <v>0</v>
      </c>
      <c r="J14" s="14">
        <f>+J13</f>
        <v>1089913.0899999999</v>
      </c>
      <c r="K14" s="14">
        <f>+K13</f>
        <v>0</v>
      </c>
      <c r="L14" s="9">
        <f>SUM(I14:K14)</f>
        <v>1089913.0899999999</v>
      </c>
      <c r="M14" s="12"/>
      <c r="N14" s="13" t="str">
        <f>+H14</f>
        <v>TOTAL CAPÍTULO IV</v>
      </c>
      <c r="O14" s="14">
        <f>+O13</f>
        <v>0</v>
      </c>
      <c r="P14" s="14">
        <f>+P13</f>
        <v>1106261.7863499997</v>
      </c>
      <c r="Q14" s="14">
        <f>+Q13</f>
        <v>0</v>
      </c>
      <c r="R14" s="9">
        <f>SUM(O14:Q14)</f>
        <v>1106261.7863499997</v>
      </c>
      <c r="S14" s="12"/>
      <c r="T14" s="13" t="str">
        <f>+N14</f>
        <v>TOTAL CAPÍTULO IV</v>
      </c>
      <c r="U14" s="14">
        <f>+U13</f>
        <v>0</v>
      </c>
      <c r="V14" s="14">
        <f>+V13</f>
        <v>1122855.7131452495</v>
      </c>
      <c r="W14" s="14">
        <f>+W13</f>
        <v>0</v>
      </c>
      <c r="X14" s="9">
        <f>SUM(U14:W14)</f>
        <v>1122855.7131452495</v>
      </c>
    </row>
    <row r="15" spans="1:24" ht="21.95" customHeight="1" x14ac:dyDescent="0.25">
      <c r="A15" s="7"/>
      <c r="B15" s="16" t="s">
        <v>23</v>
      </c>
      <c r="C15" s="17">
        <f>+C14+C8+C5+C11</f>
        <v>1183840</v>
      </c>
      <c r="D15" s="17">
        <f>+D14+D8+D5+D11</f>
        <v>1073806</v>
      </c>
      <c r="E15" s="17">
        <f>+E14+E8+E5+E11</f>
        <v>505394</v>
      </c>
      <c r="F15" s="17">
        <f>+F14+F8+F5+F11</f>
        <v>2763040</v>
      </c>
      <c r="G15" s="7"/>
      <c r="H15" s="16" t="s">
        <v>23</v>
      </c>
      <c r="I15" s="17">
        <f>+I14+I8+I5+I11</f>
        <v>168840</v>
      </c>
      <c r="J15" s="17">
        <f>+J14+J8+J5+J11</f>
        <v>1089913.0899999999</v>
      </c>
      <c r="K15" s="17">
        <f>+K14+K8+K5+K11</f>
        <v>510447.93999999994</v>
      </c>
      <c r="L15" s="17">
        <f>+L14+L8+L5+L11</f>
        <v>1769201.0299999998</v>
      </c>
      <c r="M15" s="7"/>
      <c r="N15" s="16" t="s">
        <v>23</v>
      </c>
      <c r="O15" s="17">
        <f>+O14+O8+O5+O11</f>
        <v>168840</v>
      </c>
      <c r="P15" s="17">
        <f>+P14+P8+P5+P11</f>
        <v>1106261.7863499997</v>
      </c>
      <c r="Q15" s="17">
        <f>+Q14+Q8+Q5+Q11</f>
        <v>515552.42</v>
      </c>
      <c r="R15" s="17">
        <f>+R14+R8+R5+R11</f>
        <v>1790654.2063499996</v>
      </c>
      <c r="S15" s="7"/>
      <c r="T15" s="16" t="s">
        <v>23</v>
      </c>
      <c r="U15" s="17">
        <f>+U14+U8+U5+U11</f>
        <v>215840</v>
      </c>
      <c r="V15" s="17">
        <f>+V14+V8+V5+V11</f>
        <v>1122855.7131452495</v>
      </c>
      <c r="W15" s="17">
        <f>+W14+W8+W5+W11</f>
        <v>520707.94</v>
      </c>
      <c r="X15" s="17">
        <f>+X14+X8+X5+X11</f>
        <v>1859403.6531452495</v>
      </c>
    </row>
    <row r="16" spans="1:24" s="18" customFormat="1" ht="21.95" customHeight="1" x14ac:dyDescent="0.3">
      <c r="A16" s="1"/>
      <c r="B16" s="2" t="s">
        <v>24</v>
      </c>
      <c r="C16" s="2">
        <v>2025</v>
      </c>
      <c r="D16" s="2"/>
      <c r="E16" s="2"/>
      <c r="F16" s="2"/>
      <c r="G16" s="1"/>
      <c r="H16" s="2" t="str">
        <f>+B16</f>
        <v xml:space="preserve">PARTIDAS ELIMINADAS GASTOS  </v>
      </c>
      <c r="I16" s="2">
        <v>2026</v>
      </c>
      <c r="J16" s="2"/>
      <c r="K16" s="2"/>
      <c r="L16" s="2"/>
      <c r="M16" s="1"/>
      <c r="N16" s="2" t="str">
        <f>+H16</f>
        <v xml:space="preserve">PARTIDAS ELIMINADAS GASTOS  </v>
      </c>
      <c r="O16" s="2">
        <v>2027</v>
      </c>
      <c r="P16" s="2"/>
      <c r="Q16" s="2"/>
      <c r="R16" s="2"/>
      <c r="S16" s="1"/>
      <c r="T16" s="2" t="str">
        <f>+N16</f>
        <v xml:space="preserve">PARTIDAS ELIMINADAS GASTOS  </v>
      </c>
      <c r="U16" s="2">
        <v>2028</v>
      </c>
      <c r="V16" s="2"/>
      <c r="W16" s="2"/>
      <c r="X16" s="2"/>
    </row>
    <row r="17" spans="1:24" ht="21.95" customHeight="1" x14ac:dyDescent="0.25">
      <c r="A17" s="4" t="s">
        <v>1</v>
      </c>
      <c r="B17" s="4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4" t="s">
        <v>1</v>
      </c>
      <c r="H17" s="4" t="s">
        <v>2</v>
      </c>
      <c r="I17" s="5" t="s">
        <v>3</v>
      </c>
      <c r="J17" s="5" t="s">
        <v>4</v>
      </c>
      <c r="K17" s="5" t="s">
        <v>5</v>
      </c>
      <c r="L17" s="5" t="s">
        <v>6</v>
      </c>
      <c r="M17" s="4" t="s">
        <v>1</v>
      </c>
      <c r="N17" s="4" t="s">
        <v>2</v>
      </c>
      <c r="O17" s="5" t="s">
        <v>3</v>
      </c>
      <c r="P17" s="5" t="s">
        <v>4</v>
      </c>
      <c r="Q17" s="5" t="s">
        <v>5</v>
      </c>
      <c r="R17" s="5" t="s">
        <v>6</v>
      </c>
      <c r="S17" s="4" t="s">
        <v>1</v>
      </c>
      <c r="T17" s="4" t="s">
        <v>2</v>
      </c>
      <c r="U17" s="5" t="s">
        <v>3</v>
      </c>
      <c r="V17" s="5" t="s">
        <v>4</v>
      </c>
      <c r="W17" s="5" t="s">
        <v>5</v>
      </c>
      <c r="X17" s="5" t="s">
        <v>6</v>
      </c>
    </row>
    <row r="18" spans="1:24" ht="21.95" customHeight="1" x14ac:dyDescent="0.25">
      <c r="A18" s="7" t="s">
        <v>11</v>
      </c>
      <c r="B18" s="8" t="s">
        <v>25</v>
      </c>
      <c r="C18" s="9"/>
      <c r="D18" s="10"/>
      <c r="E18" s="9"/>
      <c r="F18" s="9"/>
      <c r="G18" s="7" t="s">
        <v>11</v>
      </c>
      <c r="H18" s="8" t="s">
        <v>25</v>
      </c>
      <c r="I18" s="9"/>
      <c r="J18" s="9"/>
      <c r="K18" s="9"/>
      <c r="L18" s="9"/>
      <c r="M18" s="7" t="s">
        <v>11</v>
      </c>
      <c r="N18" s="8" t="s">
        <v>25</v>
      </c>
      <c r="O18" s="9"/>
      <c r="P18" s="9"/>
      <c r="Q18" s="9"/>
      <c r="R18" s="9"/>
      <c r="S18" s="7" t="s">
        <v>11</v>
      </c>
      <c r="T18" s="8" t="s">
        <v>25</v>
      </c>
      <c r="U18" s="9"/>
      <c r="V18" s="9"/>
      <c r="W18" s="9"/>
      <c r="X18" s="9"/>
    </row>
    <row r="19" spans="1:24" ht="25.5" x14ac:dyDescent="0.25">
      <c r="A19" s="7"/>
      <c r="B19" s="8" t="s">
        <v>26</v>
      </c>
      <c r="C19" s="9">
        <v>216990</v>
      </c>
      <c r="D19" s="10"/>
      <c r="E19" s="9"/>
      <c r="F19" s="9"/>
      <c r="G19" s="7"/>
      <c r="H19" s="8" t="str">
        <f>+B19</f>
        <v>21200 REPARACIONES, MTO. CONSER. EDIFICIOS PÚBLICOS Y OTRAS CONSTR</v>
      </c>
      <c r="I19" s="9">
        <v>219159.9</v>
      </c>
      <c r="J19" s="10"/>
      <c r="K19" s="9"/>
      <c r="L19" s="9"/>
      <c r="M19" s="7"/>
      <c r="N19" s="8" t="str">
        <f>+H19</f>
        <v>21200 REPARACIONES, MTO. CONSER. EDIFICIOS PÚBLICOS Y OTRAS CONSTR</v>
      </c>
      <c r="O19" s="9">
        <v>221351.5</v>
      </c>
      <c r="P19" s="10"/>
      <c r="Q19" s="9"/>
      <c r="R19" s="9"/>
      <c r="S19" s="7"/>
      <c r="T19" s="8" t="str">
        <f>+N19</f>
        <v>21200 REPARACIONES, MTO. CONSER. EDIFICIOS PÚBLICOS Y OTRAS CONSTR</v>
      </c>
      <c r="U19" s="9">
        <v>223565.01</v>
      </c>
      <c r="V19" s="10"/>
      <c r="W19" s="9"/>
      <c r="X19" s="9"/>
    </row>
    <row r="20" spans="1:24" ht="25.5" x14ac:dyDescent="0.25">
      <c r="A20" s="7"/>
      <c r="B20" s="8" t="s">
        <v>27</v>
      </c>
      <c r="C20" s="9">
        <v>288404</v>
      </c>
      <c r="D20" s="10"/>
      <c r="E20" s="9"/>
      <c r="F20" s="9"/>
      <c r="G20" s="7"/>
      <c r="H20" s="8" t="str">
        <f>+B20</f>
        <v>22127 CONTRATACIÓN DEL SERVICIO DE ALQUILER DE VIVIENDAS</v>
      </c>
      <c r="I20" s="9">
        <v>291288.03999999998</v>
      </c>
      <c r="J20" s="10"/>
      <c r="K20" s="9"/>
      <c r="L20" s="9"/>
      <c r="M20" s="7"/>
      <c r="N20" s="8" t="str">
        <f>+H20</f>
        <v>22127 CONTRATACIÓN DEL SERVICIO DE ALQUILER DE VIVIENDAS</v>
      </c>
      <c r="O20" s="9">
        <v>294200.92</v>
      </c>
      <c r="P20" s="10"/>
      <c r="Q20" s="9"/>
      <c r="R20" s="9"/>
      <c r="S20" s="7"/>
      <c r="T20" s="8" t="str">
        <f>+N20</f>
        <v>22127 CONTRATACIÓN DEL SERVICIO DE ALQUILER DE VIVIENDAS</v>
      </c>
      <c r="U20" s="9">
        <v>297142.93</v>
      </c>
      <c r="V20" s="10"/>
      <c r="W20" s="9"/>
      <c r="X20" s="9"/>
    </row>
    <row r="21" spans="1:24" ht="21.95" customHeight="1" x14ac:dyDescent="0.25">
      <c r="A21" s="7"/>
      <c r="B21" s="8" t="s">
        <v>28</v>
      </c>
      <c r="C21" s="9"/>
      <c r="D21" s="10"/>
      <c r="E21" s="9">
        <v>168840</v>
      </c>
      <c r="F21" s="9"/>
      <c r="G21" s="7"/>
      <c r="H21" s="8" t="str">
        <f>+B21</f>
        <v>22502 TRIBUTOS DE LAS ENTIDADES LOCALES.</v>
      </c>
      <c r="I21" s="9"/>
      <c r="J21" s="10"/>
      <c r="K21" s="9">
        <f>168840</f>
        <v>168840</v>
      </c>
      <c r="L21" s="9"/>
      <c r="M21" s="7"/>
      <c r="N21" s="8" t="str">
        <f>+H21</f>
        <v>22502 TRIBUTOS DE LAS ENTIDADES LOCALES.</v>
      </c>
      <c r="O21" s="9"/>
      <c r="P21" s="10"/>
      <c r="Q21" s="9">
        <f>168840</f>
        <v>168840</v>
      </c>
      <c r="R21" s="9"/>
      <c r="S21" s="7"/>
      <c r="T21" s="8" t="str">
        <f>+N21</f>
        <v>22502 TRIBUTOS DE LAS ENTIDADES LOCALES.</v>
      </c>
      <c r="U21" s="9"/>
      <c r="V21" s="10"/>
      <c r="W21" s="9">
        <f>168840</f>
        <v>168840</v>
      </c>
      <c r="X21" s="9"/>
    </row>
    <row r="22" spans="1:24" ht="21.95" customHeight="1" x14ac:dyDescent="0.25">
      <c r="A22" s="7"/>
      <c r="B22" s="13" t="s">
        <v>14</v>
      </c>
      <c r="C22" s="9">
        <f>SUM(C18:C21)</f>
        <v>505394</v>
      </c>
      <c r="D22" s="9">
        <f>SUM(D18:D21)</f>
        <v>0</v>
      </c>
      <c r="E22" s="9">
        <f>SUM(E18:E21)</f>
        <v>168840</v>
      </c>
      <c r="F22" s="9">
        <f>SUM(C22:E22)</f>
        <v>674234</v>
      </c>
      <c r="G22" s="7"/>
      <c r="H22" s="8" t="str">
        <f>+B22</f>
        <v>TOTAL CAPÍTULO II</v>
      </c>
      <c r="I22" s="9">
        <f>SUM(I18:I21)</f>
        <v>510447.93999999994</v>
      </c>
      <c r="J22" s="9">
        <f>SUM(J18:J21)</f>
        <v>0</v>
      </c>
      <c r="K22" s="9">
        <f>SUM(K18:K21)</f>
        <v>168840</v>
      </c>
      <c r="L22" s="9">
        <f>SUM(I22:K22)</f>
        <v>679287.94</v>
      </c>
      <c r="M22" s="7"/>
      <c r="N22" s="8" t="str">
        <f>+H22</f>
        <v>TOTAL CAPÍTULO II</v>
      </c>
      <c r="O22" s="9">
        <f>SUM(O18:O21)</f>
        <v>515552.42</v>
      </c>
      <c r="P22" s="9">
        <f>SUM(P18:P21)</f>
        <v>0</v>
      </c>
      <c r="Q22" s="9">
        <f>SUM(Q18:Q21)</f>
        <v>168840</v>
      </c>
      <c r="R22" s="9">
        <f>SUM(O22:Q22)</f>
        <v>684392.41999999993</v>
      </c>
      <c r="S22" s="7"/>
      <c r="T22" s="8" t="str">
        <f>+N22</f>
        <v>TOTAL CAPÍTULO II</v>
      </c>
      <c r="U22" s="9">
        <f>SUM(U18:U21)</f>
        <v>520707.94</v>
      </c>
      <c r="V22" s="9">
        <f>SUM(V18:V21)</f>
        <v>0</v>
      </c>
      <c r="W22" s="9">
        <f>SUM(W18:W21)</f>
        <v>168840</v>
      </c>
      <c r="X22" s="9">
        <f>SUM(U22:W22)</f>
        <v>689547.94</v>
      </c>
    </row>
    <row r="23" spans="1:24" ht="21.95" customHeight="1" x14ac:dyDescent="0.25">
      <c r="A23" s="7" t="s">
        <v>19</v>
      </c>
      <c r="B23" s="8" t="s">
        <v>20</v>
      </c>
      <c r="C23" s="9"/>
      <c r="D23" s="9"/>
      <c r="E23" s="9"/>
      <c r="F23" s="9"/>
      <c r="G23" s="7" t="s">
        <v>19</v>
      </c>
      <c r="H23" s="8" t="s">
        <v>20</v>
      </c>
      <c r="I23" s="9"/>
      <c r="J23" s="9"/>
      <c r="K23" s="9"/>
      <c r="L23" s="9"/>
      <c r="M23" s="7" t="s">
        <v>19</v>
      </c>
      <c r="N23" s="8" t="s">
        <v>20</v>
      </c>
      <c r="O23" s="9"/>
      <c r="P23" s="9"/>
      <c r="Q23" s="9"/>
      <c r="R23" s="9"/>
      <c r="S23" s="7" t="s">
        <v>19</v>
      </c>
      <c r="T23" s="8" t="s">
        <v>20</v>
      </c>
      <c r="U23" s="9"/>
      <c r="V23" s="9"/>
      <c r="W23" s="9"/>
      <c r="X23" s="9"/>
    </row>
    <row r="24" spans="1:24" ht="25.5" x14ac:dyDescent="0.25">
      <c r="A24" s="7"/>
      <c r="B24" s="8" t="s">
        <v>29</v>
      </c>
      <c r="C24" s="9">
        <f>+D13</f>
        <v>1073806</v>
      </c>
      <c r="D24" s="9"/>
      <c r="E24" s="9"/>
      <c r="F24" s="9"/>
      <c r="G24" s="7"/>
      <c r="H24" s="8" t="str">
        <f>+B24</f>
        <v>41000 TRANSFERENCIAS CORRIENTES AL PATRONATO MONTE DEL PILAR</v>
      </c>
      <c r="I24" s="9">
        <f>+J13</f>
        <v>1089913.0899999999</v>
      </c>
      <c r="J24" s="9"/>
      <c r="K24" s="9"/>
      <c r="L24" s="9"/>
      <c r="M24" s="7"/>
      <c r="N24" s="8" t="str">
        <f>+H24</f>
        <v>41000 TRANSFERENCIAS CORRIENTES AL PATRONATO MONTE DEL PILAR</v>
      </c>
      <c r="O24" s="9">
        <f>+P13</f>
        <v>1106261.7863499997</v>
      </c>
      <c r="P24" s="9"/>
      <c r="Q24" s="9"/>
      <c r="R24" s="9"/>
      <c r="S24" s="7"/>
      <c r="T24" s="8" t="str">
        <f>+N24</f>
        <v>41000 TRANSFERENCIAS CORRIENTES AL PATRONATO MONTE DEL PILAR</v>
      </c>
      <c r="U24" s="9">
        <f>+V13</f>
        <v>1122855.7131452495</v>
      </c>
      <c r="V24" s="9"/>
      <c r="W24" s="9"/>
      <c r="X24" s="9"/>
    </row>
    <row r="25" spans="1:24" ht="21.95" customHeight="1" x14ac:dyDescent="0.25">
      <c r="A25" s="7"/>
      <c r="B25" s="13" t="s">
        <v>22</v>
      </c>
      <c r="C25" s="14">
        <f>+C24</f>
        <v>1073806</v>
      </c>
      <c r="D25" s="14">
        <f>+D24</f>
        <v>0</v>
      </c>
      <c r="E25" s="14">
        <f>+E24</f>
        <v>0</v>
      </c>
      <c r="F25" s="9">
        <f>SUM(C25:E25)</f>
        <v>1073806</v>
      </c>
      <c r="G25" s="7"/>
      <c r="H25" s="8" t="str">
        <f>+B25</f>
        <v>TOTAL CAPÍTULO IV</v>
      </c>
      <c r="I25" s="14">
        <f>+I24</f>
        <v>1089913.0899999999</v>
      </c>
      <c r="J25" s="14">
        <f>+J24</f>
        <v>0</v>
      </c>
      <c r="K25" s="14">
        <f>+K24</f>
        <v>0</v>
      </c>
      <c r="L25" s="9">
        <f>SUM(I25:K25)</f>
        <v>1089913.0899999999</v>
      </c>
      <c r="M25" s="7"/>
      <c r="N25" s="8" t="str">
        <f>+H25</f>
        <v>TOTAL CAPÍTULO IV</v>
      </c>
      <c r="O25" s="14">
        <f>+O24</f>
        <v>1106261.7863499997</v>
      </c>
      <c r="P25" s="14">
        <f>+P24</f>
        <v>0</v>
      </c>
      <c r="Q25" s="14">
        <f>+Q24</f>
        <v>0</v>
      </c>
      <c r="R25" s="9">
        <f>SUM(O25:Q25)</f>
        <v>1106261.7863499997</v>
      </c>
      <c r="S25" s="7"/>
      <c r="T25" s="8" t="str">
        <f>+N25</f>
        <v>TOTAL CAPÍTULO IV</v>
      </c>
      <c r="U25" s="14">
        <f>+U24</f>
        <v>1122855.7131452495</v>
      </c>
      <c r="V25" s="14">
        <f>+V24</f>
        <v>0</v>
      </c>
      <c r="W25" s="14">
        <f>+W24</f>
        <v>0</v>
      </c>
      <c r="X25" s="9">
        <f>SUM(U25:W25)</f>
        <v>1122855.7131452495</v>
      </c>
    </row>
    <row r="26" spans="1:24" ht="21.95" customHeight="1" x14ac:dyDescent="0.25">
      <c r="A26" s="7" t="s">
        <v>30</v>
      </c>
      <c r="B26" s="8" t="s">
        <v>31</v>
      </c>
      <c r="C26" s="9"/>
      <c r="D26" s="9"/>
      <c r="E26" s="9"/>
      <c r="F26" s="9"/>
      <c r="G26" s="7" t="s">
        <v>30</v>
      </c>
      <c r="H26" s="8" t="s">
        <v>31</v>
      </c>
      <c r="I26" s="9"/>
      <c r="J26" s="9"/>
      <c r="K26" s="9"/>
      <c r="L26" s="9"/>
      <c r="M26" s="7" t="s">
        <v>30</v>
      </c>
      <c r="N26" s="8" t="s">
        <v>31</v>
      </c>
      <c r="O26" s="9"/>
      <c r="P26" s="9"/>
      <c r="Q26" s="9"/>
      <c r="R26" s="9"/>
      <c r="S26" s="7" t="s">
        <v>30</v>
      </c>
      <c r="T26" s="8" t="s">
        <v>31</v>
      </c>
      <c r="U26" s="9"/>
      <c r="V26" s="9"/>
      <c r="W26" s="9"/>
      <c r="X26" s="9"/>
    </row>
    <row r="27" spans="1:24" ht="25.5" x14ac:dyDescent="0.25">
      <c r="A27" s="7"/>
      <c r="B27" s="8" t="s">
        <v>32</v>
      </c>
      <c r="C27" s="9"/>
      <c r="D27" s="9"/>
      <c r="E27" s="9">
        <v>1015000</v>
      </c>
      <c r="F27" s="9"/>
      <c r="G27" s="7"/>
      <c r="H27" s="8" t="str">
        <f>+B27</f>
        <v>1523-62200 EDIFICIOS Y OTRAS CONSTRUCCIONES  USO OPERATIVO DE SERVICIOS</v>
      </c>
      <c r="I27" s="9"/>
      <c r="J27" s="9"/>
      <c r="K27" s="9"/>
      <c r="L27" s="9"/>
      <c r="M27" s="7"/>
      <c r="N27" s="8" t="str">
        <f>+H27</f>
        <v>1523-62200 EDIFICIOS Y OTRAS CONSTRUCCIONES  USO OPERATIVO DE SERVICIOS</v>
      </c>
      <c r="O27" s="9"/>
      <c r="P27" s="9"/>
      <c r="Q27" s="9"/>
      <c r="R27" s="9"/>
      <c r="S27" s="7"/>
      <c r="T27" s="8" t="str">
        <f>+N27</f>
        <v>1523-62200 EDIFICIOS Y OTRAS CONSTRUCCIONES  USO OPERATIVO DE SERVICIOS</v>
      </c>
      <c r="U27" s="9"/>
      <c r="V27" s="9"/>
      <c r="W27" s="9">
        <v>47000</v>
      </c>
      <c r="X27" s="9"/>
    </row>
    <row r="28" spans="1:24" ht="21.95" customHeight="1" x14ac:dyDescent="0.25">
      <c r="A28" s="7"/>
      <c r="B28" s="13" t="s">
        <v>33</v>
      </c>
      <c r="C28" s="14">
        <f>+C27</f>
        <v>0</v>
      </c>
      <c r="D28" s="14">
        <f>+D27</f>
        <v>0</v>
      </c>
      <c r="E28" s="14">
        <f>+E27</f>
        <v>1015000</v>
      </c>
      <c r="F28" s="9">
        <f>SUM(C28:E28)</f>
        <v>1015000</v>
      </c>
      <c r="G28" s="7"/>
      <c r="H28" s="8" t="str">
        <f>+B28</f>
        <v>TOTAL CAPÍTULO VI</v>
      </c>
      <c r="I28" s="14">
        <f>+I27</f>
        <v>0</v>
      </c>
      <c r="J28" s="14">
        <f>+J27</f>
        <v>0</v>
      </c>
      <c r="K28" s="14">
        <f>+K27</f>
        <v>0</v>
      </c>
      <c r="L28" s="9">
        <f>SUM(I28:K28)</f>
        <v>0</v>
      </c>
      <c r="M28" s="7"/>
      <c r="N28" s="8" t="str">
        <f>+H28</f>
        <v>TOTAL CAPÍTULO VI</v>
      </c>
      <c r="O28" s="14">
        <f>+O27</f>
        <v>0</v>
      </c>
      <c r="P28" s="14">
        <f>+P27</f>
        <v>0</v>
      </c>
      <c r="Q28" s="14">
        <f>+Q27</f>
        <v>0</v>
      </c>
      <c r="R28" s="9">
        <f>SUM(O28:Q28)</f>
        <v>0</v>
      </c>
      <c r="S28" s="7"/>
      <c r="T28" s="8" t="str">
        <f>+N28</f>
        <v>TOTAL CAPÍTULO VI</v>
      </c>
      <c r="U28" s="14">
        <f>+U27</f>
        <v>0</v>
      </c>
      <c r="V28" s="14">
        <f>+V27</f>
        <v>0</v>
      </c>
      <c r="W28" s="14">
        <f>+W27</f>
        <v>47000</v>
      </c>
      <c r="X28" s="9">
        <f>SUM(U28:W28)</f>
        <v>47000</v>
      </c>
    </row>
    <row r="29" spans="1:24" ht="21.95" customHeight="1" x14ac:dyDescent="0.25">
      <c r="A29" s="7"/>
      <c r="B29" s="16" t="s">
        <v>23</v>
      </c>
      <c r="C29" s="17">
        <f>+C28+C25+C22</f>
        <v>1579200</v>
      </c>
      <c r="D29" s="17">
        <f>+D28+D25+D22</f>
        <v>0</v>
      </c>
      <c r="E29" s="17">
        <f>+E28+E25+E22</f>
        <v>1183840</v>
      </c>
      <c r="F29" s="17">
        <f>+F28+F25+F22</f>
        <v>2763040</v>
      </c>
      <c r="G29" s="7"/>
      <c r="H29" s="16" t="s">
        <v>23</v>
      </c>
      <c r="I29" s="17">
        <f>+I28+I25+I22</f>
        <v>1600361.0299999998</v>
      </c>
      <c r="J29" s="17">
        <f>+J28+J25+J22</f>
        <v>0</v>
      </c>
      <c r="K29" s="17">
        <f>+K28+K25+K22</f>
        <v>168840</v>
      </c>
      <c r="L29" s="17">
        <f>+L28+L25+L22</f>
        <v>1769201.0299999998</v>
      </c>
      <c r="M29" s="7"/>
      <c r="N29" s="16" t="s">
        <v>23</v>
      </c>
      <c r="O29" s="17">
        <f>+O28+O25+O22</f>
        <v>1621814.2063499996</v>
      </c>
      <c r="P29" s="17">
        <f>+P28+P25+P22</f>
        <v>0</v>
      </c>
      <c r="Q29" s="17">
        <f>+Q28+Q25+Q22</f>
        <v>168840</v>
      </c>
      <c r="R29" s="17">
        <f>+R28+R25+R22</f>
        <v>1790654.2063499996</v>
      </c>
      <c r="S29" s="7"/>
      <c r="T29" s="16" t="s">
        <v>23</v>
      </c>
      <c r="U29" s="17">
        <f>+U28+U25+U22</f>
        <v>1643563.6531452495</v>
      </c>
      <c r="V29" s="17">
        <f>+V28+V25+V22</f>
        <v>0</v>
      </c>
      <c r="W29" s="17">
        <f>+W28+W25+W22</f>
        <v>215840</v>
      </c>
      <c r="X29" s="17">
        <f>+X28+X25+X22</f>
        <v>1859403.6531452495</v>
      </c>
    </row>
    <row r="30" spans="1:24" x14ac:dyDescent="0.25">
      <c r="A30" s="19"/>
      <c r="B30" s="20"/>
      <c r="C30" s="21"/>
      <c r="D30" s="21"/>
      <c r="E30" s="21"/>
      <c r="F30" s="21"/>
      <c r="G30" s="19"/>
      <c r="H30" s="20"/>
      <c r="I30" s="21"/>
      <c r="J30" s="21"/>
      <c r="K30" s="21"/>
      <c r="L30" s="21"/>
      <c r="M30" s="19"/>
      <c r="N30" s="20"/>
      <c r="O30" s="21"/>
      <c r="P30" s="21"/>
      <c r="Q30" s="21"/>
      <c r="R30" s="21"/>
      <c r="S30" s="19"/>
      <c r="T30" s="20"/>
      <c r="U30" s="21"/>
      <c r="V30" s="21"/>
      <c r="W30" s="21"/>
      <c r="X30" s="21"/>
    </row>
    <row r="31" spans="1:24" x14ac:dyDescent="0.25">
      <c r="A31" s="19"/>
      <c r="B31" s="20"/>
      <c r="C31" s="21"/>
      <c r="D31" s="21"/>
      <c r="E31" s="21"/>
      <c r="F31" s="21"/>
      <c r="G31" s="19"/>
      <c r="H31" s="20"/>
      <c r="I31" s="21"/>
      <c r="J31" s="21"/>
      <c r="K31" s="21"/>
      <c r="L31" s="21"/>
      <c r="M31" s="19"/>
      <c r="N31" s="20"/>
      <c r="O31" s="21"/>
      <c r="P31" s="21"/>
      <c r="Q31" s="21"/>
      <c r="R31" s="21"/>
      <c r="S31" s="19"/>
      <c r="T31" s="20"/>
      <c r="U31" s="21"/>
      <c r="V31" s="21"/>
      <c r="W31" s="21"/>
      <c r="X31" s="21"/>
    </row>
    <row r="32" spans="1:24" x14ac:dyDescent="0.25">
      <c r="A32" s="19"/>
      <c r="B32" s="20"/>
      <c r="C32" s="21"/>
      <c r="D32" s="21"/>
      <c r="E32" s="21"/>
      <c r="F32" s="21"/>
      <c r="G32" s="19"/>
      <c r="H32" s="20"/>
      <c r="I32" s="21"/>
      <c r="J32" s="21"/>
      <c r="K32" s="21"/>
      <c r="L32" s="21"/>
      <c r="M32" s="19"/>
      <c r="N32" s="20"/>
      <c r="O32" s="21"/>
      <c r="P32" s="21"/>
      <c r="Q32" s="21"/>
      <c r="R32" s="21"/>
      <c r="S32" s="19"/>
      <c r="T32" s="20"/>
      <c r="U32" s="21"/>
      <c r="V32" s="21"/>
      <c r="W32" s="21"/>
      <c r="X32" s="21"/>
    </row>
    <row r="33" spans="1:24" x14ac:dyDescent="0.25">
      <c r="A33" s="19"/>
      <c r="B33" s="20"/>
      <c r="C33" s="21"/>
      <c r="D33" s="21"/>
      <c r="E33" s="21"/>
      <c r="F33" s="21"/>
      <c r="G33" s="19"/>
      <c r="H33" s="20"/>
      <c r="I33" s="21"/>
      <c r="J33" s="21"/>
      <c r="K33" s="21"/>
      <c r="L33" s="21"/>
      <c r="M33" s="19"/>
      <c r="N33" s="20"/>
      <c r="O33" s="21"/>
      <c r="P33" s="21"/>
      <c r="Q33" s="21"/>
      <c r="R33" s="21"/>
      <c r="S33" s="19"/>
      <c r="T33" s="20"/>
      <c r="U33" s="21"/>
      <c r="V33" s="21"/>
      <c r="W33" s="21"/>
      <c r="X33" s="21"/>
    </row>
    <row r="34" spans="1:24" x14ac:dyDescent="0.25">
      <c r="A34" s="19"/>
      <c r="B34" s="20"/>
      <c r="C34" s="21"/>
      <c r="D34" s="21"/>
      <c r="E34" s="21"/>
      <c r="F34" s="21"/>
      <c r="G34" s="19"/>
      <c r="H34" s="20"/>
      <c r="I34" s="21"/>
      <c r="J34" s="21"/>
      <c r="K34" s="21"/>
      <c r="L34" s="21"/>
      <c r="M34" s="19"/>
      <c r="N34" s="20"/>
      <c r="O34" s="21"/>
      <c r="P34" s="21"/>
      <c r="Q34" s="21"/>
      <c r="R34" s="21"/>
      <c r="S34" s="19"/>
      <c r="T34" s="20"/>
      <c r="U34" s="21"/>
      <c r="V34" s="21"/>
      <c r="W34" s="21"/>
      <c r="X34" s="21"/>
    </row>
    <row r="35" spans="1:24" x14ac:dyDescent="0.25">
      <c r="A35" s="19"/>
      <c r="B35" s="20"/>
      <c r="C35" s="21"/>
      <c r="D35" s="21"/>
      <c r="E35" s="21"/>
      <c r="F35" s="21"/>
      <c r="G35" s="19"/>
      <c r="H35" s="20"/>
      <c r="I35" s="21"/>
      <c r="J35" s="21"/>
      <c r="K35" s="21"/>
      <c r="L35" s="21"/>
      <c r="M35" s="19"/>
      <c r="N35" s="20"/>
      <c r="O35" s="21"/>
      <c r="P35" s="21"/>
      <c r="Q35" s="21"/>
      <c r="R35" s="21"/>
      <c r="S35" s="19"/>
      <c r="T35" s="20"/>
      <c r="U35" s="21"/>
      <c r="V35" s="21"/>
      <c r="W35" s="21"/>
      <c r="X35" s="21"/>
    </row>
    <row r="36" spans="1:24" x14ac:dyDescent="0.25">
      <c r="A36" s="19"/>
      <c r="B36" s="20"/>
      <c r="C36" s="21"/>
      <c r="D36" s="21"/>
      <c r="E36" s="21"/>
      <c r="F36" s="21"/>
      <c r="G36" s="19"/>
      <c r="H36" s="20"/>
      <c r="I36" s="21"/>
      <c r="J36" s="21"/>
      <c r="K36" s="21"/>
      <c r="L36" s="21"/>
      <c r="M36" s="19"/>
      <c r="N36" s="20"/>
      <c r="O36" s="21"/>
      <c r="P36" s="21"/>
      <c r="Q36" s="21"/>
      <c r="R36" s="21"/>
      <c r="S36" s="19"/>
      <c r="T36" s="20"/>
      <c r="U36" s="21"/>
      <c r="V36" s="21"/>
      <c r="W36" s="21"/>
      <c r="X36" s="21"/>
    </row>
    <row r="37" spans="1:24" x14ac:dyDescent="0.25">
      <c r="A37" s="19"/>
      <c r="B37" s="20"/>
      <c r="C37" s="21"/>
      <c r="D37" s="21"/>
      <c r="E37" s="21"/>
      <c r="F37" s="21"/>
      <c r="G37" s="19"/>
      <c r="H37" s="20"/>
      <c r="I37" s="21"/>
      <c r="J37" s="21"/>
      <c r="K37" s="21"/>
      <c r="L37" s="21"/>
      <c r="M37" s="19"/>
      <c r="N37" s="20"/>
      <c r="O37" s="21"/>
      <c r="P37" s="21"/>
      <c r="Q37" s="21"/>
      <c r="R37" s="21"/>
      <c r="S37" s="19"/>
      <c r="T37" s="20"/>
      <c r="U37" s="21"/>
      <c r="V37" s="21"/>
      <c r="W37" s="21"/>
      <c r="X37" s="21"/>
    </row>
    <row r="38" spans="1:24" x14ac:dyDescent="0.25">
      <c r="A38" s="19"/>
      <c r="B38" s="20"/>
      <c r="C38" s="21"/>
      <c r="D38" s="21"/>
      <c r="E38" s="21"/>
      <c r="F38" s="21"/>
      <c r="G38" s="19"/>
      <c r="H38" s="20"/>
      <c r="I38" s="21"/>
      <c r="J38" s="21"/>
      <c r="K38" s="21"/>
      <c r="L38" s="21"/>
      <c r="M38" s="19"/>
      <c r="N38" s="20"/>
      <c r="O38" s="21"/>
      <c r="P38" s="21"/>
      <c r="Q38" s="21"/>
      <c r="R38" s="21"/>
      <c r="S38" s="19"/>
      <c r="T38" s="20"/>
      <c r="U38" s="21"/>
      <c r="V38" s="21"/>
      <c r="W38" s="21"/>
      <c r="X38" s="21"/>
    </row>
    <row r="39" spans="1:24" x14ac:dyDescent="0.25">
      <c r="A39" s="19"/>
      <c r="B39" s="20"/>
      <c r="C39" s="21"/>
      <c r="D39" s="21"/>
      <c r="E39" s="21"/>
      <c r="F39" s="21"/>
      <c r="G39" s="19"/>
      <c r="H39" s="20"/>
      <c r="I39" s="21"/>
      <c r="J39" s="21"/>
      <c r="K39" s="21"/>
      <c r="L39" s="21"/>
      <c r="M39" s="19"/>
      <c r="N39" s="20"/>
      <c r="O39" s="21"/>
      <c r="P39" s="21"/>
      <c r="Q39" s="21"/>
      <c r="R39" s="21"/>
      <c r="S39" s="19"/>
      <c r="T39" s="20"/>
      <c r="U39" s="21"/>
      <c r="V39" s="21"/>
      <c r="W39" s="21"/>
      <c r="X39" s="21"/>
    </row>
    <row r="40" spans="1:24" x14ac:dyDescent="0.25">
      <c r="A40" s="19"/>
      <c r="B40" s="20"/>
      <c r="C40" s="21"/>
      <c r="D40" s="21"/>
      <c r="E40" s="21"/>
      <c r="F40" s="21"/>
      <c r="G40" s="19"/>
      <c r="H40" s="20"/>
      <c r="I40" s="21"/>
      <c r="J40" s="21"/>
      <c r="K40" s="21"/>
      <c r="L40" s="21"/>
      <c r="M40" s="19"/>
      <c r="N40" s="20"/>
      <c r="O40" s="21"/>
      <c r="P40" s="21"/>
      <c r="Q40" s="21"/>
      <c r="R40" s="21"/>
      <c r="S40" s="19"/>
      <c r="T40" s="20"/>
      <c r="U40" s="21"/>
      <c r="V40" s="21"/>
      <c r="W40" s="21"/>
      <c r="X40" s="21"/>
    </row>
    <row r="41" spans="1:24" x14ac:dyDescent="0.25">
      <c r="A41" s="19"/>
      <c r="B41" s="20"/>
      <c r="C41" s="21"/>
      <c r="D41" s="21"/>
      <c r="E41" s="21"/>
      <c r="F41" s="21"/>
      <c r="G41" s="19"/>
      <c r="H41" s="20"/>
      <c r="I41" s="21"/>
      <c r="J41" s="21"/>
      <c r="K41" s="21"/>
      <c r="L41" s="21"/>
      <c r="M41" s="19"/>
      <c r="N41" s="20"/>
      <c r="O41" s="21"/>
      <c r="P41" s="21"/>
      <c r="Q41" s="21"/>
      <c r="R41" s="21"/>
      <c r="S41" s="19"/>
      <c r="T41" s="20"/>
      <c r="U41" s="21"/>
      <c r="V41" s="21"/>
      <c r="W41" s="21"/>
      <c r="X41" s="21"/>
    </row>
    <row r="42" spans="1:24" x14ac:dyDescent="0.25">
      <c r="A42" s="19"/>
      <c r="B42" s="20"/>
      <c r="C42" s="21"/>
      <c r="D42" s="21"/>
      <c r="E42" s="21"/>
      <c r="F42" s="21"/>
      <c r="G42" s="19"/>
      <c r="H42" s="20"/>
      <c r="I42" s="21"/>
      <c r="J42" s="21"/>
      <c r="K42" s="21"/>
      <c r="L42" s="21"/>
      <c r="M42" s="19"/>
      <c r="N42" s="20"/>
      <c r="O42" s="21"/>
      <c r="P42" s="21"/>
      <c r="Q42" s="21"/>
      <c r="R42" s="21"/>
      <c r="S42" s="19"/>
      <c r="T42" s="20"/>
      <c r="U42" s="21"/>
      <c r="V42" s="21"/>
      <c r="W42" s="21"/>
      <c r="X42" s="21"/>
    </row>
    <row r="43" spans="1:24" x14ac:dyDescent="0.25">
      <c r="A43" s="19"/>
      <c r="B43" s="20"/>
      <c r="C43" s="21"/>
      <c r="D43" s="21"/>
      <c r="E43" s="21"/>
      <c r="F43" s="21"/>
      <c r="G43" s="19"/>
      <c r="H43" s="20"/>
      <c r="I43" s="21"/>
      <c r="J43" s="21"/>
      <c r="K43" s="21"/>
      <c r="L43" s="21"/>
      <c r="M43" s="19"/>
      <c r="N43" s="20"/>
      <c r="O43" s="21"/>
      <c r="P43" s="21"/>
      <c r="Q43" s="21"/>
      <c r="R43" s="21"/>
      <c r="S43" s="19"/>
      <c r="T43" s="20"/>
      <c r="U43" s="21"/>
      <c r="V43" s="21"/>
      <c r="W43" s="21"/>
      <c r="X43" s="21"/>
    </row>
    <row r="44" spans="1:24" x14ac:dyDescent="0.25">
      <c r="A44" s="19"/>
      <c r="B44" s="20"/>
      <c r="C44" s="21"/>
      <c r="D44" s="21"/>
      <c r="E44" s="21"/>
      <c r="F44" s="21"/>
      <c r="G44" s="19"/>
      <c r="H44" s="20"/>
      <c r="I44" s="21"/>
      <c r="J44" s="21"/>
      <c r="K44" s="21"/>
      <c r="L44" s="21"/>
      <c r="M44" s="19"/>
      <c r="N44" s="20"/>
      <c r="O44" s="21"/>
      <c r="P44" s="21"/>
      <c r="Q44" s="21"/>
      <c r="R44" s="21"/>
      <c r="S44" s="19"/>
      <c r="T44" s="20"/>
      <c r="U44" s="21"/>
      <c r="V44" s="21"/>
      <c r="W44" s="21"/>
      <c r="X44" s="21"/>
    </row>
    <row r="45" spans="1:24" x14ac:dyDescent="0.25">
      <c r="A45" s="19"/>
      <c r="B45" s="20"/>
      <c r="C45" s="21"/>
      <c r="D45" s="21"/>
      <c r="E45" s="21"/>
      <c r="F45" s="21"/>
      <c r="G45" s="19"/>
      <c r="H45" s="20"/>
      <c r="I45" s="21"/>
      <c r="J45" s="21"/>
      <c r="K45" s="21"/>
      <c r="L45" s="21"/>
      <c r="M45" s="19"/>
      <c r="N45" s="20"/>
      <c r="O45" s="21"/>
      <c r="P45" s="21"/>
      <c r="Q45" s="21"/>
      <c r="R45" s="21"/>
      <c r="S45" s="19"/>
      <c r="T45" s="20"/>
      <c r="U45" s="21"/>
      <c r="V45" s="21"/>
      <c r="W45" s="21"/>
      <c r="X45" s="21"/>
    </row>
    <row r="46" spans="1:24" x14ac:dyDescent="0.25">
      <c r="A46" s="19"/>
      <c r="B46" s="20"/>
      <c r="C46" s="21"/>
      <c r="D46" s="21"/>
      <c r="E46" s="21"/>
      <c r="F46" s="21"/>
      <c r="G46" s="19"/>
      <c r="H46" s="20"/>
      <c r="I46" s="21"/>
      <c r="J46" s="21"/>
      <c r="K46" s="21"/>
      <c r="L46" s="21"/>
      <c r="M46" s="19"/>
      <c r="N46" s="20"/>
      <c r="O46" s="21"/>
      <c r="P46" s="21"/>
      <c r="Q46" s="21"/>
      <c r="R46" s="21"/>
      <c r="S46" s="19"/>
      <c r="T46" s="20"/>
      <c r="U46" s="21"/>
      <c r="V46" s="21"/>
      <c r="W46" s="21"/>
      <c r="X46" s="21"/>
    </row>
    <row r="47" spans="1:24" x14ac:dyDescent="0.25">
      <c r="A47" s="19"/>
      <c r="B47" s="20"/>
      <c r="C47" s="21"/>
      <c r="D47" s="21"/>
      <c r="E47" s="21"/>
      <c r="F47" s="21"/>
      <c r="G47" s="19"/>
      <c r="H47" s="20"/>
      <c r="I47" s="21"/>
      <c r="J47" s="21"/>
      <c r="K47" s="21"/>
      <c r="L47" s="21"/>
      <c r="M47" s="19"/>
      <c r="N47" s="20"/>
      <c r="O47" s="21"/>
      <c r="P47" s="21"/>
      <c r="Q47" s="21"/>
      <c r="R47" s="21"/>
      <c r="S47" s="19"/>
      <c r="T47" s="20"/>
      <c r="U47" s="21"/>
      <c r="V47" s="21"/>
      <c r="W47" s="21"/>
      <c r="X47" s="21"/>
    </row>
    <row r="48" spans="1:24" x14ac:dyDescent="0.25">
      <c r="A48" s="19"/>
      <c r="B48" s="20"/>
      <c r="C48" s="21"/>
      <c r="D48" s="21"/>
      <c r="E48" s="21"/>
      <c r="F48" s="21"/>
      <c r="G48" s="19"/>
      <c r="H48" s="20"/>
      <c r="I48" s="21"/>
      <c r="J48" s="21"/>
      <c r="K48" s="21"/>
      <c r="L48" s="21"/>
      <c r="M48" s="19"/>
      <c r="N48" s="20"/>
      <c r="O48" s="21"/>
      <c r="P48" s="21"/>
      <c r="Q48" s="21"/>
      <c r="R48" s="21"/>
      <c r="S48" s="19"/>
      <c r="T48" s="20"/>
      <c r="U48" s="21"/>
      <c r="V48" s="21"/>
      <c r="W48" s="21"/>
      <c r="X48" s="21"/>
    </row>
    <row r="49" spans="1:24" x14ac:dyDescent="0.25">
      <c r="A49" s="19"/>
      <c r="B49" s="20"/>
      <c r="C49" s="21"/>
      <c r="D49" s="21"/>
      <c r="E49" s="21"/>
      <c r="F49" s="21"/>
      <c r="G49" s="19"/>
      <c r="H49" s="20"/>
      <c r="I49" s="21"/>
      <c r="J49" s="21"/>
      <c r="K49" s="21"/>
      <c r="L49" s="21"/>
      <c r="M49" s="19"/>
      <c r="N49" s="20"/>
      <c r="O49" s="21"/>
      <c r="P49" s="21"/>
      <c r="Q49" s="21"/>
      <c r="R49" s="21"/>
      <c r="S49" s="19"/>
      <c r="T49" s="20"/>
      <c r="U49" s="21"/>
      <c r="V49" s="21"/>
      <c r="W49" s="21"/>
      <c r="X49" s="21"/>
    </row>
    <row r="50" spans="1:24" x14ac:dyDescent="0.25">
      <c r="A50" s="19"/>
      <c r="B50" s="20"/>
      <c r="C50" s="21"/>
      <c r="D50" s="21"/>
      <c r="E50" s="21"/>
      <c r="F50" s="21"/>
      <c r="G50" s="19"/>
      <c r="H50" s="20"/>
      <c r="I50" s="21"/>
      <c r="J50" s="21"/>
      <c r="K50" s="21"/>
      <c r="L50" s="21"/>
      <c r="M50" s="19"/>
      <c r="N50" s="20"/>
      <c r="O50" s="21"/>
      <c r="P50" s="21"/>
      <c r="Q50" s="21"/>
      <c r="R50" s="21"/>
      <c r="S50" s="19"/>
      <c r="T50" s="20"/>
      <c r="U50" s="21"/>
      <c r="V50" s="21"/>
      <c r="W50" s="21"/>
      <c r="X50" s="21"/>
    </row>
    <row r="51" spans="1:24" x14ac:dyDescent="0.25">
      <c r="A51" s="19"/>
      <c r="B51" s="20"/>
      <c r="C51" s="21"/>
      <c r="D51" s="21"/>
      <c r="E51" s="21"/>
      <c r="F51" s="21"/>
      <c r="G51" s="19"/>
      <c r="H51" s="20"/>
      <c r="I51" s="21"/>
      <c r="J51" s="21"/>
      <c r="K51" s="21"/>
      <c r="L51" s="21"/>
      <c r="M51" s="19"/>
      <c r="N51" s="20"/>
      <c r="O51" s="21"/>
      <c r="P51" s="21"/>
      <c r="Q51" s="21"/>
      <c r="R51" s="21"/>
      <c r="S51" s="19"/>
      <c r="T51" s="20"/>
      <c r="U51" s="21"/>
      <c r="V51" s="21"/>
      <c r="W51" s="21"/>
      <c r="X51" s="21"/>
    </row>
    <row r="52" spans="1:24" x14ac:dyDescent="0.25">
      <c r="A52" s="19"/>
      <c r="B52" s="20"/>
      <c r="C52" s="21"/>
      <c r="D52" s="21"/>
      <c r="E52" s="21"/>
      <c r="F52" s="21"/>
      <c r="G52" s="19"/>
      <c r="H52" s="20"/>
      <c r="I52" s="21"/>
      <c r="J52" s="21"/>
      <c r="K52" s="21"/>
      <c r="L52" s="21"/>
      <c r="M52" s="19"/>
      <c r="N52" s="20"/>
      <c r="O52" s="21"/>
      <c r="P52" s="21"/>
      <c r="Q52" s="21"/>
      <c r="R52" s="21"/>
      <c r="S52" s="19"/>
      <c r="T52" s="20"/>
      <c r="U52" s="21"/>
      <c r="V52" s="21"/>
      <c r="W52" s="21"/>
      <c r="X52" s="21"/>
    </row>
    <row r="53" spans="1:24" x14ac:dyDescent="0.25">
      <c r="A53" s="19"/>
      <c r="B53" s="20"/>
      <c r="C53" s="21"/>
      <c r="D53" s="21"/>
      <c r="E53" s="21"/>
      <c r="F53" s="21"/>
      <c r="G53" s="19"/>
      <c r="H53" s="20"/>
      <c r="I53" s="21"/>
      <c r="J53" s="21"/>
      <c r="K53" s="21"/>
      <c r="L53" s="21"/>
      <c r="M53" s="19"/>
      <c r="N53" s="20"/>
      <c r="O53" s="21"/>
      <c r="P53" s="21"/>
      <c r="Q53" s="21"/>
      <c r="R53" s="21"/>
      <c r="S53" s="19"/>
      <c r="T53" s="20"/>
      <c r="U53" s="21"/>
      <c r="V53" s="21"/>
      <c r="W53" s="21"/>
      <c r="X53" s="21"/>
    </row>
    <row r="54" spans="1:24" x14ac:dyDescent="0.25">
      <c r="A54" s="19"/>
      <c r="B54" s="20"/>
      <c r="C54" s="21"/>
      <c r="D54" s="21"/>
      <c r="E54" s="21"/>
      <c r="F54" s="21"/>
      <c r="G54" s="19"/>
      <c r="H54" s="20"/>
      <c r="I54" s="21"/>
      <c r="J54" s="21"/>
      <c r="K54" s="21"/>
      <c r="L54" s="21"/>
      <c r="M54" s="19"/>
      <c r="N54" s="20"/>
      <c r="O54" s="21"/>
      <c r="P54" s="21"/>
      <c r="Q54" s="21"/>
      <c r="R54" s="21"/>
      <c r="S54" s="19"/>
      <c r="T54" s="20"/>
      <c r="U54" s="21"/>
      <c r="V54" s="21"/>
      <c r="W54" s="21"/>
      <c r="X54" s="21"/>
    </row>
    <row r="55" spans="1:24" x14ac:dyDescent="0.25">
      <c r="A55" s="19"/>
      <c r="B55" s="20"/>
      <c r="C55" s="21"/>
      <c r="D55" s="21"/>
      <c r="E55" s="21"/>
      <c r="F55" s="21"/>
      <c r="G55" s="19"/>
      <c r="H55" s="20"/>
      <c r="I55" s="21"/>
      <c r="J55" s="21"/>
      <c r="K55" s="21"/>
      <c r="L55" s="21"/>
      <c r="M55" s="19"/>
      <c r="N55" s="20"/>
      <c r="O55" s="21"/>
      <c r="P55" s="21"/>
      <c r="Q55" s="21"/>
      <c r="R55" s="21"/>
      <c r="S55" s="19"/>
      <c r="T55" s="20"/>
      <c r="U55" s="21"/>
      <c r="V55" s="21"/>
      <c r="W55" s="21"/>
      <c r="X55" s="21"/>
    </row>
    <row r="56" spans="1:24" x14ac:dyDescent="0.25">
      <c r="A56" s="19"/>
      <c r="B56" s="20"/>
      <c r="C56" s="21"/>
      <c r="D56" s="21"/>
      <c r="E56" s="21"/>
      <c r="F56" s="21"/>
      <c r="G56" s="19"/>
      <c r="H56" s="20"/>
      <c r="I56" s="21"/>
      <c r="J56" s="21"/>
      <c r="K56" s="21"/>
      <c r="L56" s="21"/>
      <c r="M56" s="19"/>
      <c r="N56" s="20"/>
      <c r="O56" s="21"/>
      <c r="P56" s="21"/>
      <c r="Q56" s="21"/>
      <c r="R56" s="21"/>
      <c r="S56" s="19"/>
      <c r="T56" s="20"/>
      <c r="U56" s="21"/>
      <c r="V56" s="21"/>
      <c r="W56" s="21"/>
      <c r="X56" s="21"/>
    </row>
    <row r="57" spans="1:24" x14ac:dyDescent="0.25">
      <c r="A57" s="19"/>
      <c r="B57" s="20"/>
      <c r="C57" s="21"/>
      <c r="D57" s="21"/>
      <c r="E57" s="21"/>
      <c r="F57" s="21"/>
      <c r="G57" s="19"/>
      <c r="H57" s="20"/>
      <c r="I57" s="21"/>
      <c r="J57" s="21"/>
      <c r="K57" s="21"/>
      <c r="L57" s="21"/>
      <c r="M57" s="19"/>
      <c r="N57" s="20"/>
      <c r="O57" s="21"/>
      <c r="P57" s="21"/>
      <c r="Q57" s="21"/>
      <c r="R57" s="21"/>
      <c r="S57" s="19"/>
      <c r="T57" s="20"/>
      <c r="U57" s="21"/>
      <c r="V57" s="21"/>
      <c r="W57" s="21"/>
      <c r="X57" s="21"/>
    </row>
    <row r="58" spans="1:24" x14ac:dyDescent="0.25">
      <c r="A58" s="19"/>
      <c r="B58" s="20"/>
      <c r="C58" s="21"/>
      <c r="D58" s="21"/>
      <c r="E58" s="21"/>
      <c r="F58" s="21"/>
      <c r="G58" s="19"/>
      <c r="H58" s="20"/>
      <c r="I58" s="21"/>
      <c r="J58" s="21"/>
      <c r="K58" s="21"/>
      <c r="L58" s="21"/>
      <c r="M58" s="19"/>
      <c r="N58" s="20"/>
      <c r="O58" s="21"/>
      <c r="P58" s="21"/>
      <c r="Q58" s="21"/>
      <c r="R58" s="21"/>
      <c r="S58" s="19"/>
      <c r="T58" s="20"/>
      <c r="U58" s="21"/>
      <c r="V58" s="21"/>
      <c r="W58" s="21"/>
      <c r="X58" s="21"/>
    </row>
    <row r="59" spans="1:24" x14ac:dyDescent="0.25">
      <c r="A59" s="19"/>
      <c r="B59" s="20"/>
      <c r="C59" s="21"/>
      <c r="D59" s="21"/>
      <c r="E59" s="21"/>
      <c r="F59" s="21"/>
      <c r="G59" s="19"/>
      <c r="H59" s="20"/>
      <c r="I59" s="21"/>
      <c r="J59" s="21"/>
      <c r="K59" s="21"/>
      <c r="L59" s="21"/>
      <c r="M59" s="19"/>
      <c r="N59" s="20"/>
      <c r="O59" s="21"/>
      <c r="P59" s="21"/>
      <c r="Q59" s="21"/>
      <c r="R59" s="21"/>
      <c r="S59" s="19"/>
      <c r="T59" s="20"/>
      <c r="U59" s="21"/>
      <c r="V59" s="21"/>
      <c r="W59" s="21"/>
      <c r="X59" s="21"/>
    </row>
    <row r="60" spans="1:24" x14ac:dyDescent="0.25">
      <c r="A60" s="19"/>
      <c r="B60" s="20"/>
      <c r="C60" s="21"/>
      <c r="D60" s="21"/>
      <c r="E60" s="21"/>
      <c r="F60" s="21"/>
      <c r="G60" s="19"/>
      <c r="H60" s="20"/>
      <c r="I60" s="21"/>
      <c r="J60" s="21"/>
      <c r="K60" s="21"/>
      <c r="L60" s="21"/>
      <c r="M60" s="19"/>
      <c r="N60" s="20"/>
      <c r="O60" s="21"/>
      <c r="P60" s="21"/>
      <c r="Q60" s="21"/>
      <c r="R60" s="21"/>
      <c r="S60" s="19"/>
      <c r="T60" s="20"/>
      <c r="U60" s="21"/>
      <c r="V60" s="21"/>
      <c r="W60" s="21"/>
      <c r="X60" s="21"/>
    </row>
    <row r="61" spans="1:24" x14ac:dyDescent="0.25">
      <c r="A61" s="19"/>
      <c r="B61" s="20"/>
      <c r="C61" s="21"/>
      <c r="D61" s="21"/>
      <c r="E61" s="21"/>
      <c r="F61" s="21"/>
      <c r="G61" s="19"/>
      <c r="H61" s="20"/>
      <c r="I61" s="21"/>
      <c r="J61" s="21"/>
      <c r="K61" s="21"/>
      <c r="L61" s="21"/>
      <c r="M61" s="19"/>
      <c r="N61" s="20"/>
      <c r="O61" s="21"/>
      <c r="P61" s="21"/>
      <c r="Q61" s="21"/>
      <c r="R61" s="21"/>
      <c r="S61" s="19"/>
      <c r="T61" s="20"/>
      <c r="U61" s="21"/>
      <c r="V61" s="21"/>
      <c r="W61" s="21"/>
      <c r="X61" s="21"/>
    </row>
    <row r="62" spans="1:24" x14ac:dyDescent="0.25">
      <c r="A62" s="19"/>
      <c r="B62" s="20"/>
      <c r="C62" s="21"/>
      <c r="D62" s="21"/>
      <c r="E62" s="21"/>
      <c r="F62" s="21"/>
      <c r="G62" s="19"/>
      <c r="H62" s="20"/>
      <c r="I62" s="21"/>
      <c r="J62" s="21"/>
      <c r="K62" s="21"/>
      <c r="L62" s="21"/>
      <c r="M62" s="19"/>
      <c r="N62" s="20"/>
      <c r="O62" s="21"/>
      <c r="P62" s="21"/>
      <c r="Q62" s="21"/>
      <c r="R62" s="21"/>
      <c r="S62" s="19"/>
      <c r="T62" s="20"/>
      <c r="U62" s="21"/>
      <c r="V62" s="21"/>
      <c r="W62" s="21"/>
      <c r="X62" s="21"/>
    </row>
    <row r="63" spans="1:24" x14ac:dyDescent="0.25">
      <c r="A63" s="19"/>
      <c r="B63" s="20"/>
      <c r="C63" s="21"/>
      <c r="D63" s="21"/>
      <c r="E63" s="21"/>
      <c r="F63" s="21"/>
      <c r="G63" s="19"/>
      <c r="H63" s="20"/>
      <c r="I63" s="21"/>
      <c r="J63" s="21"/>
      <c r="K63" s="21"/>
      <c r="L63" s="21"/>
      <c r="M63" s="19"/>
      <c r="N63" s="20"/>
      <c r="O63" s="21"/>
      <c r="P63" s="21"/>
      <c r="Q63" s="21"/>
      <c r="R63" s="21"/>
      <c r="S63" s="19"/>
      <c r="T63" s="20"/>
      <c r="U63" s="21"/>
      <c r="V63" s="21"/>
      <c r="W63" s="21"/>
      <c r="X63" s="21"/>
    </row>
    <row r="64" spans="1:24" x14ac:dyDescent="0.25">
      <c r="A64" s="19"/>
      <c r="B64" s="20"/>
      <c r="C64" s="21"/>
      <c r="D64" s="21"/>
      <c r="E64" s="21"/>
      <c r="F64" s="21"/>
      <c r="G64" s="19"/>
      <c r="H64" s="20"/>
      <c r="I64" s="21"/>
      <c r="J64" s="21"/>
      <c r="K64" s="21"/>
      <c r="L64" s="21"/>
      <c r="M64" s="19"/>
      <c r="N64" s="20"/>
      <c r="O64" s="21"/>
      <c r="P64" s="21"/>
      <c r="Q64" s="21"/>
      <c r="R64" s="21"/>
      <c r="S64" s="19"/>
      <c r="T64" s="20"/>
      <c r="U64" s="21"/>
      <c r="V64" s="21"/>
      <c r="W64" s="21"/>
      <c r="X64" s="21"/>
    </row>
    <row r="65" spans="1:24" x14ac:dyDescent="0.25">
      <c r="A65" s="19"/>
      <c r="B65" s="20"/>
      <c r="C65" s="21"/>
      <c r="D65" s="21"/>
      <c r="E65" s="21"/>
      <c r="F65" s="21"/>
      <c r="G65" s="19"/>
      <c r="H65" s="20"/>
      <c r="I65" s="21"/>
      <c r="J65" s="21"/>
      <c r="K65" s="21"/>
      <c r="L65" s="21"/>
      <c r="M65" s="19"/>
      <c r="N65" s="20"/>
      <c r="O65" s="21"/>
      <c r="P65" s="21"/>
      <c r="Q65" s="21"/>
      <c r="R65" s="21"/>
      <c r="S65" s="19"/>
      <c r="T65" s="20"/>
      <c r="U65" s="21"/>
      <c r="V65" s="21"/>
      <c r="W65" s="21"/>
      <c r="X65" s="21"/>
    </row>
    <row r="66" spans="1:24" x14ac:dyDescent="0.25">
      <c r="A66" s="19"/>
      <c r="B66" s="20"/>
      <c r="C66" s="21"/>
      <c r="D66" s="21"/>
      <c r="E66" s="21"/>
      <c r="F66" s="21"/>
      <c r="G66" s="19"/>
      <c r="H66" s="20"/>
      <c r="I66" s="21"/>
      <c r="J66" s="21"/>
      <c r="K66" s="21"/>
      <c r="L66" s="21"/>
      <c r="M66" s="19"/>
      <c r="N66" s="20"/>
      <c r="O66" s="21"/>
      <c r="P66" s="21"/>
      <c r="Q66" s="21"/>
      <c r="R66" s="21"/>
      <c r="S66" s="19"/>
      <c r="T66" s="20"/>
      <c r="U66" s="21"/>
      <c r="V66" s="21"/>
      <c r="W66" s="21"/>
      <c r="X66" s="21"/>
    </row>
    <row r="67" spans="1:24" x14ac:dyDescent="0.25">
      <c r="A67" s="19"/>
      <c r="B67" s="20"/>
      <c r="C67" s="21"/>
      <c r="D67" s="21"/>
      <c r="E67" s="21"/>
      <c r="F67" s="21"/>
      <c r="G67" s="19"/>
      <c r="H67" s="20"/>
      <c r="I67" s="21"/>
      <c r="J67" s="21"/>
      <c r="K67" s="21"/>
      <c r="L67" s="21"/>
      <c r="M67" s="19"/>
      <c r="N67" s="20"/>
      <c r="O67" s="21"/>
      <c r="P67" s="21"/>
      <c r="Q67" s="21"/>
      <c r="R67" s="21"/>
      <c r="S67" s="19"/>
      <c r="T67" s="20"/>
      <c r="U67" s="21"/>
      <c r="V67" s="21"/>
      <c r="W67" s="21"/>
      <c r="X67" s="21"/>
    </row>
    <row r="68" spans="1:24" x14ac:dyDescent="0.25">
      <c r="A68" s="19"/>
      <c r="B68" s="20"/>
      <c r="C68" s="21"/>
      <c r="D68" s="21"/>
      <c r="E68" s="21"/>
      <c r="F68" s="21"/>
      <c r="G68" s="19"/>
      <c r="H68" s="20"/>
      <c r="I68" s="21"/>
      <c r="J68" s="21"/>
      <c r="K68" s="21"/>
      <c r="L68" s="21"/>
      <c r="M68" s="19"/>
      <c r="N68" s="20"/>
      <c r="O68" s="21"/>
      <c r="P68" s="21"/>
      <c r="Q68" s="21"/>
      <c r="R68" s="21"/>
      <c r="S68" s="19"/>
      <c r="T68" s="20"/>
      <c r="U68" s="21"/>
      <c r="V68" s="21"/>
      <c r="W68" s="21"/>
      <c r="X68" s="21"/>
    </row>
    <row r="69" spans="1:24" x14ac:dyDescent="0.25">
      <c r="A69" s="19"/>
      <c r="B69" s="20"/>
      <c r="C69" s="21"/>
      <c r="D69" s="21"/>
      <c r="E69" s="21"/>
      <c r="F69" s="21"/>
      <c r="G69" s="19"/>
      <c r="H69" s="20"/>
      <c r="I69" s="21"/>
      <c r="J69" s="21"/>
      <c r="K69" s="21"/>
      <c r="L69" s="21"/>
      <c r="M69" s="19"/>
      <c r="N69" s="20"/>
      <c r="O69" s="21"/>
      <c r="P69" s="21"/>
      <c r="Q69" s="21"/>
      <c r="R69" s="21"/>
      <c r="S69" s="19"/>
      <c r="T69" s="20"/>
      <c r="U69" s="21"/>
      <c r="V69" s="21"/>
      <c r="W69" s="21"/>
      <c r="X69" s="21"/>
    </row>
    <row r="70" spans="1:24" x14ac:dyDescent="0.25">
      <c r="A70" s="19"/>
      <c r="B70" s="20"/>
      <c r="C70" s="21"/>
      <c r="D70" s="21"/>
      <c r="E70" s="21"/>
      <c r="F70" s="21"/>
      <c r="G70" s="19"/>
      <c r="H70" s="20"/>
      <c r="I70" s="21"/>
      <c r="J70" s="21"/>
      <c r="K70" s="21"/>
      <c r="L70" s="21"/>
      <c r="M70" s="19"/>
      <c r="N70" s="20"/>
      <c r="O70" s="21"/>
      <c r="P70" s="21"/>
      <c r="Q70" s="21"/>
      <c r="R70" s="21"/>
      <c r="S70" s="19"/>
      <c r="T70" s="20"/>
      <c r="U70" s="21"/>
      <c r="V70" s="21"/>
      <c r="W70" s="21"/>
      <c r="X70" s="21"/>
    </row>
    <row r="71" spans="1:24" x14ac:dyDescent="0.25">
      <c r="A71" s="19"/>
      <c r="B71" s="20"/>
      <c r="C71" s="21"/>
      <c r="D71" s="21"/>
      <c r="E71" s="21"/>
      <c r="F71" s="21"/>
      <c r="G71" s="19"/>
      <c r="H71" s="20"/>
      <c r="I71" s="21"/>
      <c r="J71" s="21"/>
      <c r="K71" s="21"/>
      <c r="L71" s="21"/>
      <c r="M71" s="19"/>
      <c r="N71" s="20"/>
      <c r="O71" s="21"/>
      <c r="P71" s="21"/>
      <c r="Q71" s="21"/>
      <c r="R71" s="21"/>
      <c r="S71" s="19"/>
      <c r="T71" s="20"/>
      <c r="U71" s="21"/>
      <c r="V71" s="21"/>
      <c r="W71" s="21"/>
      <c r="X71" s="21"/>
    </row>
    <row r="72" spans="1:24" x14ac:dyDescent="0.25">
      <c r="A72" s="19"/>
      <c r="B72" s="20"/>
      <c r="C72" s="21"/>
      <c r="D72" s="21"/>
      <c r="E72" s="21"/>
      <c r="F72" s="21"/>
      <c r="G72" s="19"/>
      <c r="H72" s="20"/>
      <c r="I72" s="21"/>
      <c r="J72" s="21"/>
      <c r="K72" s="21"/>
      <c r="L72" s="21"/>
      <c r="M72" s="19"/>
      <c r="N72" s="20"/>
      <c r="O72" s="21"/>
      <c r="P72" s="21"/>
      <c r="Q72" s="21"/>
      <c r="R72" s="21"/>
      <c r="S72" s="19"/>
      <c r="T72" s="20"/>
      <c r="U72" s="21"/>
      <c r="V72" s="21"/>
      <c r="W72" s="21"/>
      <c r="X72" s="21"/>
    </row>
    <row r="73" spans="1:24" x14ac:dyDescent="0.25">
      <c r="A73" s="19"/>
      <c r="B73" s="20"/>
      <c r="C73" s="21"/>
      <c r="D73" s="21"/>
      <c r="E73" s="21"/>
      <c r="F73" s="21"/>
      <c r="G73" s="19"/>
      <c r="H73" s="20"/>
      <c r="I73" s="21"/>
      <c r="J73" s="21"/>
      <c r="K73" s="21"/>
      <c r="L73" s="21"/>
      <c r="M73" s="19"/>
      <c r="N73" s="20"/>
      <c r="O73" s="21"/>
      <c r="P73" s="21"/>
      <c r="Q73" s="21"/>
      <c r="R73" s="21"/>
      <c r="S73" s="19"/>
      <c r="T73" s="20"/>
      <c r="U73" s="21"/>
      <c r="V73" s="21"/>
      <c r="W73" s="21"/>
      <c r="X73" s="21"/>
    </row>
    <row r="74" spans="1:24" x14ac:dyDescent="0.25">
      <c r="A74" s="19"/>
      <c r="B74" s="20"/>
      <c r="C74" s="21"/>
      <c r="D74" s="21"/>
      <c r="E74" s="21"/>
      <c r="F74" s="21"/>
      <c r="G74" s="19"/>
      <c r="H74" s="20"/>
      <c r="I74" s="21"/>
      <c r="J74" s="21"/>
      <c r="K74" s="21"/>
      <c r="L74" s="21"/>
      <c r="M74" s="19"/>
      <c r="N74" s="20"/>
      <c r="O74" s="21"/>
      <c r="P74" s="21"/>
      <c r="Q74" s="21"/>
      <c r="R74" s="21"/>
      <c r="S74" s="19"/>
      <c r="T74" s="20"/>
      <c r="U74" s="21"/>
      <c r="V74" s="21"/>
      <c r="W74" s="21"/>
      <c r="X74" s="21"/>
    </row>
    <row r="75" spans="1:24" x14ac:dyDescent="0.25">
      <c r="A75" s="19"/>
      <c r="B75" s="20"/>
      <c r="C75" s="21"/>
      <c r="D75" s="21"/>
      <c r="E75" s="21"/>
      <c r="F75" s="21"/>
      <c r="G75" s="19"/>
      <c r="H75" s="20"/>
      <c r="I75" s="21"/>
      <c r="J75" s="21"/>
      <c r="K75" s="21"/>
      <c r="L75" s="21"/>
      <c r="M75" s="19"/>
      <c r="N75" s="20"/>
      <c r="O75" s="21"/>
      <c r="P75" s="21"/>
      <c r="Q75" s="21"/>
      <c r="R75" s="21"/>
      <c r="S75" s="19"/>
      <c r="T75" s="20"/>
      <c r="U75" s="21"/>
      <c r="V75" s="21"/>
      <c r="W75" s="21"/>
      <c r="X75" s="21"/>
    </row>
    <row r="76" spans="1:24" x14ac:dyDescent="0.25">
      <c r="A76" s="19"/>
      <c r="B76" s="20"/>
      <c r="C76" s="21"/>
      <c r="D76" s="21"/>
      <c r="E76" s="21"/>
      <c r="F76" s="21"/>
      <c r="G76" s="19"/>
      <c r="H76" s="20"/>
      <c r="I76" s="21"/>
      <c r="J76" s="21"/>
      <c r="K76" s="21"/>
      <c r="L76" s="21"/>
      <c r="M76" s="19"/>
      <c r="N76" s="20"/>
      <c r="O76" s="21"/>
      <c r="P76" s="21"/>
      <c r="Q76" s="21"/>
      <c r="R76" s="21"/>
      <c r="S76" s="19"/>
      <c r="T76" s="20"/>
      <c r="U76" s="21"/>
      <c r="V76" s="21"/>
      <c r="W76" s="21"/>
      <c r="X76" s="21"/>
    </row>
    <row r="77" spans="1:24" x14ac:dyDescent="0.25">
      <c r="A77" s="19"/>
      <c r="B77" s="20"/>
      <c r="C77" s="21"/>
      <c r="D77" s="21"/>
      <c r="E77" s="21"/>
      <c r="F77" s="21"/>
      <c r="G77" s="19"/>
      <c r="H77" s="20"/>
      <c r="I77" s="21"/>
      <c r="J77" s="21"/>
      <c r="K77" s="21"/>
      <c r="L77" s="21"/>
      <c r="M77" s="19"/>
      <c r="N77" s="20"/>
      <c r="O77" s="21"/>
      <c r="P77" s="21"/>
      <c r="Q77" s="21"/>
      <c r="R77" s="21"/>
      <c r="S77" s="19"/>
      <c r="T77" s="20"/>
      <c r="U77" s="21"/>
      <c r="V77" s="21"/>
      <c r="W77" s="21"/>
      <c r="X77" s="21"/>
    </row>
    <row r="78" spans="1:24" x14ac:dyDescent="0.25">
      <c r="A78" s="19"/>
      <c r="B78" s="20"/>
      <c r="C78" s="21"/>
      <c r="D78" s="21"/>
      <c r="E78" s="21"/>
      <c r="F78" s="21"/>
      <c r="G78" s="19"/>
      <c r="H78" s="20"/>
      <c r="I78" s="21"/>
      <c r="J78" s="21"/>
      <c r="K78" s="21"/>
      <c r="L78" s="21"/>
      <c r="M78" s="19"/>
      <c r="N78" s="20"/>
      <c r="O78" s="21"/>
      <c r="P78" s="21"/>
      <c r="Q78" s="21"/>
      <c r="R78" s="21"/>
      <c r="S78" s="19"/>
      <c r="T78" s="20"/>
      <c r="U78" s="21"/>
      <c r="V78" s="21"/>
      <c r="W78" s="21"/>
      <c r="X78" s="21"/>
    </row>
    <row r="79" spans="1:24" x14ac:dyDescent="0.25">
      <c r="A79" s="19"/>
      <c r="B79" s="20"/>
      <c r="C79" s="21"/>
      <c r="D79" s="21"/>
      <c r="E79" s="21"/>
      <c r="F79" s="21"/>
      <c r="G79" s="19"/>
      <c r="H79" s="20"/>
      <c r="I79" s="21"/>
      <c r="J79" s="21"/>
      <c r="K79" s="21"/>
      <c r="L79" s="21"/>
      <c r="M79" s="19"/>
      <c r="N79" s="20"/>
      <c r="O79" s="21"/>
      <c r="P79" s="21"/>
      <c r="Q79" s="21"/>
      <c r="R79" s="21"/>
      <c r="S79" s="19"/>
      <c r="T79" s="20"/>
      <c r="U79" s="21"/>
      <c r="V79" s="21"/>
      <c r="W79" s="21"/>
      <c r="X79" s="21"/>
    </row>
    <row r="80" spans="1:24" x14ac:dyDescent="0.25">
      <c r="A80" s="19"/>
      <c r="B80" s="20"/>
      <c r="C80" s="21"/>
      <c r="D80" s="21"/>
      <c r="E80" s="21"/>
      <c r="F80" s="21"/>
      <c r="G80" s="19"/>
      <c r="H80" s="20"/>
      <c r="I80" s="21"/>
      <c r="J80" s="21"/>
      <c r="K80" s="21"/>
      <c r="L80" s="21"/>
      <c r="M80" s="19"/>
      <c r="N80" s="20"/>
      <c r="O80" s="21"/>
      <c r="P80" s="21"/>
      <c r="Q80" s="21"/>
      <c r="R80" s="21"/>
      <c r="S80" s="19"/>
      <c r="T80" s="20"/>
      <c r="U80" s="21"/>
      <c r="V80" s="21"/>
      <c r="W80" s="21"/>
      <c r="X80" s="21"/>
    </row>
    <row r="81" spans="1:24" x14ac:dyDescent="0.25">
      <c r="A81" s="19"/>
      <c r="B81" s="20"/>
      <c r="C81" s="21"/>
      <c r="D81" s="21"/>
      <c r="E81" s="21"/>
      <c r="F81" s="21"/>
      <c r="G81" s="19"/>
      <c r="H81" s="20"/>
      <c r="I81" s="21"/>
      <c r="J81" s="21"/>
      <c r="K81" s="21"/>
      <c r="L81" s="21"/>
      <c r="M81" s="19"/>
      <c r="N81" s="20"/>
      <c r="O81" s="21"/>
      <c r="P81" s="21"/>
      <c r="Q81" s="21"/>
      <c r="R81" s="21"/>
      <c r="S81" s="19"/>
      <c r="T81" s="20"/>
      <c r="U81" s="21"/>
      <c r="V81" s="21"/>
      <c r="W81" s="21"/>
      <c r="X81" s="21"/>
    </row>
    <row r="82" spans="1:24" x14ac:dyDescent="0.25">
      <c r="A82" s="19"/>
      <c r="B82" s="20"/>
      <c r="C82" s="21"/>
      <c r="D82" s="21"/>
      <c r="E82" s="21"/>
      <c r="F82" s="21"/>
      <c r="G82" s="19"/>
      <c r="H82" s="20"/>
      <c r="I82" s="21"/>
      <c r="J82" s="21"/>
      <c r="K82" s="21"/>
      <c r="L82" s="21"/>
      <c r="M82" s="19"/>
      <c r="N82" s="20"/>
      <c r="O82" s="21"/>
      <c r="P82" s="21"/>
      <c r="Q82" s="21"/>
      <c r="R82" s="21"/>
      <c r="S82" s="19"/>
      <c r="T82" s="20"/>
      <c r="U82" s="21"/>
      <c r="V82" s="21"/>
      <c r="W82" s="21"/>
      <c r="X82" s="21"/>
    </row>
    <row r="83" spans="1:24" x14ac:dyDescent="0.25">
      <c r="A83" s="19"/>
      <c r="B83" s="20"/>
      <c r="C83" s="21"/>
      <c r="D83" s="21"/>
      <c r="E83" s="21"/>
      <c r="F83" s="21"/>
      <c r="G83" s="19"/>
      <c r="H83" s="20"/>
      <c r="I83" s="21"/>
      <c r="J83" s="21"/>
      <c r="K83" s="21"/>
      <c r="L83" s="21"/>
      <c r="M83" s="19"/>
      <c r="N83" s="20"/>
      <c r="O83" s="21"/>
      <c r="P83" s="21"/>
      <c r="Q83" s="21"/>
      <c r="R83" s="21"/>
      <c r="S83" s="19"/>
      <c r="T83" s="20"/>
      <c r="U83" s="21"/>
      <c r="V83" s="21"/>
      <c r="W83" s="21"/>
      <c r="X83" s="21"/>
    </row>
    <row r="84" spans="1:24" x14ac:dyDescent="0.25">
      <c r="A84" s="19"/>
      <c r="B84" s="20"/>
      <c r="C84" s="21"/>
      <c r="D84" s="21"/>
      <c r="E84" s="21"/>
      <c r="F84" s="21"/>
      <c r="G84" s="19"/>
      <c r="H84" s="20"/>
      <c r="I84" s="21"/>
      <c r="J84" s="21"/>
      <c r="K84" s="21"/>
      <c r="L84" s="21"/>
      <c r="M84" s="19"/>
      <c r="N84" s="20"/>
      <c r="O84" s="21"/>
      <c r="P84" s="21"/>
      <c r="Q84" s="21"/>
      <c r="R84" s="21"/>
      <c r="S84" s="19"/>
      <c r="T84" s="20"/>
      <c r="U84" s="21"/>
      <c r="V84" s="21"/>
      <c r="W84" s="21"/>
      <c r="X84" s="21"/>
    </row>
    <row r="85" spans="1:24" x14ac:dyDescent="0.25">
      <c r="A85" s="19"/>
      <c r="B85" s="20"/>
      <c r="C85" s="21"/>
      <c r="D85" s="21"/>
      <c r="E85" s="21"/>
      <c r="F85" s="21"/>
      <c r="G85" s="19"/>
      <c r="H85" s="20"/>
      <c r="I85" s="21"/>
      <c r="J85" s="21"/>
      <c r="K85" s="21"/>
      <c r="L85" s="21"/>
      <c r="M85" s="19"/>
      <c r="N85" s="20"/>
      <c r="O85" s="21"/>
      <c r="P85" s="21"/>
      <c r="Q85" s="21"/>
      <c r="R85" s="21"/>
      <c r="S85" s="19"/>
      <c r="T85" s="20"/>
      <c r="U85" s="21"/>
      <c r="V85" s="21"/>
      <c r="W85" s="21"/>
      <c r="X85" s="21"/>
    </row>
    <row r="86" spans="1:24" x14ac:dyDescent="0.25">
      <c r="A86" s="19"/>
      <c r="B86" s="20"/>
      <c r="C86" s="21"/>
      <c r="D86" s="21"/>
      <c r="E86" s="21"/>
      <c r="F86" s="21"/>
      <c r="G86" s="19"/>
      <c r="H86" s="20"/>
      <c r="I86" s="21"/>
      <c r="J86" s="21"/>
      <c r="K86" s="21"/>
      <c r="L86" s="21"/>
      <c r="M86" s="19"/>
      <c r="N86" s="20"/>
      <c r="O86" s="21"/>
      <c r="P86" s="21"/>
      <c r="Q86" s="21"/>
      <c r="R86" s="21"/>
      <c r="S86" s="19"/>
      <c r="T86" s="20"/>
      <c r="U86" s="21"/>
      <c r="V86" s="21"/>
      <c r="W86" s="21"/>
      <c r="X86" s="21"/>
    </row>
    <row r="87" spans="1:24" x14ac:dyDescent="0.25">
      <c r="A87" s="19"/>
      <c r="B87" s="20"/>
      <c r="C87" s="21"/>
      <c r="D87" s="21"/>
      <c r="E87" s="21"/>
      <c r="F87" s="21"/>
      <c r="G87" s="19"/>
      <c r="H87" s="20"/>
      <c r="I87" s="21"/>
      <c r="J87" s="21"/>
      <c r="K87" s="21"/>
      <c r="L87" s="21"/>
      <c r="M87" s="19"/>
      <c r="N87" s="20"/>
      <c r="O87" s="21"/>
      <c r="P87" s="21"/>
      <c r="Q87" s="21"/>
      <c r="R87" s="21"/>
      <c r="S87" s="19"/>
      <c r="T87" s="20"/>
      <c r="U87" s="21"/>
      <c r="V87" s="21"/>
      <c r="W87" s="21"/>
      <c r="X87" s="21"/>
    </row>
    <row r="88" spans="1:24" x14ac:dyDescent="0.25">
      <c r="A88" s="19"/>
      <c r="B88" s="20"/>
      <c r="C88" s="21"/>
      <c r="D88" s="21"/>
      <c r="E88" s="21"/>
      <c r="F88" s="21"/>
      <c r="G88" s="19"/>
      <c r="H88" s="20"/>
      <c r="I88" s="21"/>
      <c r="J88" s="21"/>
      <c r="K88" s="21"/>
      <c r="L88" s="21"/>
      <c r="M88" s="19"/>
      <c r="N88" s="20"/>
      <c r="O88" s="21"/>
      <c r="P88" s="21"/>
      <c r="Q88" s="21"/>
      <c r="R88" s="21"/>
      <c r="S88" s="19"/>
      <c r="T88" s="20"/>
      <c r="U88" s="21"/>
      <c r="V88" s="21"/>
      <c r="W88" s="21"/>
      <c r="X88" s="21"/>
    </row>
    <row r="89" spans="1:24" x14ac:dyDescent="0.25">
      <c r="A89" s="19"/>
      <c r="B89" s="20"/>
      <c r="C89" s="21"/>
      <c r="D89" s="21"/>
      <c r="E89" s="21"/>
      <c r="F89" s="21"/>
      <c r="G89" s="19"/>
      <c r="H89" s="20"/>
      <c r="I89" s="21"/>
      <c r="J89" s="21"/>
      <c r="K89" s="21"/>
      <c r="L89" s="21"/>
      <c r="M89" s="19"/>
      <c r="N89" s="20"/>
      <c r="O89" s="21"/>
      <c r="P89" s="21"/>
      <c r="Q89" s="21"/>
      <c r="R89" s="21"/>
      <c r="S89" s="19"/>
      <c r="T89" s="20"/>
      <c r="U89" s="21"/>
      <c r="V89" s="21"/>
      <c r="W89" s="21"/>
      <c r="X89" s="21"/>
    </row>
    <row r="90" spans="1:24" x14ac:dyDescent="0.25">
      <c r="A90" s="19"/>
      <c r="B90" s="20"/>
      <c r="C90" s="21"/>
      <c r="D90" s="21"/>
      <c r="E90" s="21"/>
      <c r="F90" s="21"/>
      <c r="G90" s="19"/>
      <c r="H90" s="20"/>
      <c r="I90" s="21"/>
      <c r="J90" s="21"/>
      <c r="K90" s="21"/>
      <c r="L90" s="21"/>
      <c r="M90" s="19"/>
      <c r="N90" s="20"/>
      <c r="O90" s="21"/>
      <c r="P90" s="21"/>
      <c r="Q90" s="21"/>
      <c r="R90" s="21"/>
      <c r="S90" s="19"/>
      <c r="T90" s="20"/>
      <c r="U90" s="21"/>
      <c r="V90" s="21"/>
      <c r="W90" s="21"/>
      <c r="X90" s="21"/>
    </row>
  </sheetData>
  <printOptions horizontalCentered="1" verticalCentered="1"/>
  <pageMargins left="0.70866141732283516" right="0.70866141732283516" top="0.74803149606299213" bottom="0.74803149606299213" header="0.31496062992126012" footer="0.43307086614173207"/>
  <pageSetup paperSize="0" fitToWidth="0" fitToHeight="0" orientation="landscape" horizontalDpi="0" verticalDpi="0" copies="0"/>
  <headerFooter>
    <oddHeader>&amp;L&amp;"Calibri,Italic"&amp;14Presupuesto general 2025&amp;R&amp;"Calibri,Italic"&amp;14Consolidación de estados presupuestarios 2025-2028
Partidas eliminadas de ingresos y gastos</oddHeader>
    <oddFooter>&amp;RPag. &amp;P</oddFooter>
  </headerFooter>
  <colBreaks count="1" manualBreakCount="1">
    <brk id="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FE2011E7-08BC-446C-91EF-25B8D3E5DD40}"/>
</file>

<file path=customXml/itemProps2.xml><?xml version="1.0" encoding="utf-8"?>
<ds:datastoreItem xmlns:ds="http://schemas.openxmlformats.org/officeDocument/2006/customXml" ds:itemID="{BB1191D2-FD8E-4A3E-AA44-DBEB37409190}"/>
</file>

<file path=customXml/itemProps3.xml><?xml version="1.0" encoding="utf-8"?>
<ds:datastoreItem xmlns:ds="http://schemas.openxmlformats.org/officeDocument/2006/customXml" ds:itemID="{51656A85-72CF-4391-8849-960B0BC16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Aplicaciones_eliminadas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2025-01-22T08:20:21Z</dcterms:created>
  <dcterms:modified xsi:type="dcterms:W3CDTF">2025-01-22T08:24:52Z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